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7.4" sheetId="1" r:id="rId4"/>
  </sheets>
  <definedNames>
    <definedName name="_xlnm.Print_Area" localSheetId="0">'2017.4'!$A$1:$P$56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<sst xmlns="http://schemas.openxmlformats.org/spreadsheetml/2006/main" uniqueCount="52">
  <si>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April 2017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</si>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</sst>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2413.446</v>
      </c>
      <c r="F5" s="18">
        <v>1484.564</v>
      </c>
      <c r="G5" s="45">
        <v>0.909</v>
      </c>
      <c r="H5" s="18">
        <v>2571.022</v>
      </c>
      <c r="I5" s="18">
        <v>1597.668</v>
      </c>
      <c r="J5" s="45">
        <v>0.988</v>
      </c>
      <c r="K5" s="18">
        <v>8051.802</v>
      </c>
      <c r="L5" s="45">
        <v>1.016</v>
      </c>
      <c r="M5" s="30">
        <f>F5/$F$47</f>
        <v>0.039029824283186</v>
      </c>
      <c r="N5" s="40">
        <v>654.943</v>
      </c>
      <c r="O5" s="18">
        <v>282.102</v>
      </c>
      <c r="P5" s="57">
        <v>1.034</v>
      </c>
    </row>
    <row r="6" spans="1:23" customHeight="1" ht="22">
      <c r="B6" s="138"/>
      <c r="C6" s="138"/>
      <c r="D6" s="77" t="s">
        <v>15</v>
      </c>
      <c r="E6" s="7">
        <v>169.666</v>
      </c>
      <c r="F6" s="7">
        <v>596.569</v>
      </c>
      <c r="G6" s="46">
        <v>0.848</v>
      </c>
      <c r="H6" s="7">
        <v>193.811</v>
      </c>
      <c r="I6" s="7">
        <v>607.004</v>
      </c>
      <c r="J6" s="46">
        <v>0.887</v>
      </c>
      <c r="K6" s="7">
        <v>627.591</v>
      </c>
      <c r="L6" s="46">
        <v>0.832</v>
      </c>
      <c r="M6" s="31">
        <f>F6/$F$47</f>
        <v>0.015684054875907</v>
      </c>
      <c r="N6" s="6">
        <v>46.87</v>
      </c>
      <c r="O6" s="7">
        <v>58.958</v>
      </c>
      <c r="P6" s="58">
        <v>1.031</v>
      </c>
    </row>
    <row r="7" spans="1:23" customHeight="1" ht="22">
      <c r="B7" s="138"/>
      <c r="C7" s="138"/>
      <c r="D7" s="77" t="s">
        <v>16</v>
      </c>
      <c r="E7" s="7">
        <v>11.947</v>
      </c>
      <c r="F7" s="7">
        <v>104.507</v>
      </c>
      <c r="G7" s="46">
        <v>1.054</v>
      </c>
      <c r="H7" s="7">
        <v>11.348</v>
      </c>
      <c r="I7" s="7">
        <v>87.661</v>
      </c>
      <c r="J7" s="46">
        <v>0.972</v>
      </c>
      <c r="K7" s="7">
        <v>11.918</v>
      </c>
      <c r="L7" s="46">
        <v>1.166</v>
      </c>
      <c r="M7" s="31">
        <f>F7/$F$47</f>
        <v>0.0027475338526079</v>
      </c>
      <c r="N7" s="6">
        <v>0.646</v>
      </c>
      <c r="O7" s="7">
        <v>3.733</v>
      </c>
      <c r="P7" s="58">
        <v>1.356</v>
      </c>
    </row>
    <row r="8" spans="1:23" customHeight="1" ht="22">
      <c r="B8" s="138"/>
      <c r="C8" s="138"/>
      <c r="D8" s="77" t="s">
        <v>17</v>
      </c>
      <c r="E8" s="7">
        <v>9.85</v>
      </c>
      <c r="F8" s="7">
        <v>733.027</v>
      </c>
      <c r="G8" s="46">
        <v>1.03</v>
      </c>
      <c r="H8" s="7">
        <v>9.851</v>
      </c>
      <c r="I8" s="7">
        <v>730.946</v>
      </c>
      <c r="J8" s="46">
        <v>1.019</v>
      </c>
      <c r="K8" s="7">
        <v>1.63</v>
      </c>
      <c r="L8" s="46">
        <v>1.056</v>
      </c>
      <c r="M8" s="31">
        <f>F8/$F$47</f>
        <v>0.019271594222163</v>
      </c>
      <c r="N8" s="6">
        <v>1.642</v>
      </c>
      <c r="O8" s="7">
        <v>128.5</v>
      </c>
      <c r="P8" s="58">
        <v>0.776</v>
      </c>
    </row>
    <row r="9" spans="1:23" customHeight="1" ht="22">
      <c r="B9" s="138"/>
      <c r="C9" s="138"/>
      <c r="D9" s="77" t="s">
        <v>18</v>
      </c>
      <c r="E9" s="7">
        <v>3.242</v>
      </c>
      <c r="F9" s="7">
        <v>1056.208</v>
      </c>
      <c r="G9" s="46">
        <v>1.025</v>
      </c>
      <c r="H9" s="7">
        <v>3.25</v>
      </c>
      <c r="I9" s="7">
        <v>1049.919</v>
      </c>
      <c r="J9" s="46">
        <v>0.977</v>
      </c>
      <c r="K9" s="7">
        <v>0.187</v>
      </c>
      <c r="L9" s="46">
        <v>0.445</v>
      </c>
      <c r="M9" s="31">
        <f>F9/$F$47</f>
        <v>0.027768161323119</v>
      </c>
      <c r="N9" s="6">
        <v>1.001</v>
      </c>
      <c r="O9" s="7">
        <v>343.346</v>
      </c>
      <c r="P9" s="58">
        <v>0.868</v>
      </c>
    </row>
    <row r="10" spans="1:23" customHeight="1" ht="22">
      <c r="B10" s="138"/>
      <c r="C10" s="138"/>
      <c r="D10" s="77" t="s">
        <v>19</v>
      </c>
      <c r="E10" s="7">
        <v>2861.203</v>
      </c>
      <c r="F10" s="7">
        <v>2914.575</v>
      </c>
      <c r="G10" s="46">
        <v>1.013</v>
      </c>
      <c r="H10" s="7">
        <v>3008.312</v>
      </c>
      <c r="I10" s="7">
        <v>3508.387</v>
      </c>
      <c r="J10" s="46">
        <v>1.188</v>
      </c>
      <c r="K10" s="7">
        <v>3302.108</v>
      </c>
      <c r="L10" s="46">
        <v>0.908</v>
      </c>
      <c r="M10" s="31">
        <f>F10/$F$47</f>
        <v>0.076625426798823</v>
      </c>
      <c r="N10" s="71">
        <v>1674.428</v>
      </c>
      <c r="O10" s="7">
        <v>1199.358</v>
      </c>
      <c r="P10" s="58">
        <v>1.115</v>
      </c>
    </row>
    <row r="11" spans="1:23" customHeight="1" ht="22">
      <c r="B11" s="138"/>
      <c r="C11" s="138"/>
      <c r="D11" s="77" t="s">
        <v>20</v>
      </c>
      <c r="E11" s="7">
        <v>32.46</v>
      </c>
      <c r="F11" s="7">
        <v>139.112</v>
      </c>
      <c r="G11" s="46">
        <v>1.104</v>
      </c>
      <c r="H11" s="7">
        <v>35.019</v>
      </c>
      <c r="I11" s="7">
        <v>162.999</v>
      </c>
      <c r="J11" s="46">
        <v>1.138</v>
      </c>
      <c r="K11" s="7">
        <v>73.193</v>
      </c>
      <c r="L11" s="46">
        <v>0.872</v>
      </c>
      <c r="M11" s="31">
        <f>F11/$F$47</f>
        <v>0.0036573141445452</v>
      </c>
      <c r="N11" s="70">
        <v>0.053</v>
      </c>
      <c r="O11" s="69">
        <v>1.093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57.119</v>
      </c>
      <c r="F12" s="7">
        <v>190.944</v>
      </c>
      <c r="G12" s="46">
        <v>1.029</v>
      </c>
      <c r="H12" s="7">
        <v>54.444</v>
      </c>
      <c r="I12" s="7">
        <v>169.786</v>
      </c>
      <c r="J12" s="46">
        <v>1.015</v>
      </c>
      <c r="K12" s="7">
        <v>157.533</v>
      </c>
      <c r="L12" s="46">
        <v>1.108</v>
      </c>
      <c r="M12" s="31">
        <f>F12/$F$47</f>
        <v>0.0050199996550696</v>
      </c>
      <c r="N12" s="6">
        <v>3.21</v>
      </c>
      <c r="O12" s="7">
        <v>5.168</v>
      </c>
      <c r="P12" s="58">
        <v>0.68</v>
      </c>
    </row>
    <row r="13" spans="1:23" customHeight="1" ht="22">
      <c r="B13" s="138"/>
      <c r="C13" s="138"/>
      <c r="D13" s="77" t="s">
        <v>23</v>
      </c>
      <c r="E13" s="7">
        <v>545.468</v>
      </c>
      <c r="F13" s="7">
        <v>114.646</v>
      </c>
      <c r="G13" s="46">
        <v>0.93</v>
      </c>
      <c r="H13" s="7">
        <v>565.557</v>
      </c>
      <c r="I13" s="7">
        <v>85.607</v>
      </c>
      <c r="J13" s="46">
        <v>0.942</v>
      </c>
      <c r="K13" s="7">
        <v>22.303</v>
      </c>
      <c r="L13" s="46">
        <v>1.082</v>
      </c>
      <c r="M13" s="31">
        <f>F13/$F$47</f>
        <v>0.0030140925111818</v>
      </c>
      <c r="N13" s="6">
        <v>24.124</v>
      </c>
      <c r="O13" s="7">
        <v>12.59</v>
      </c>
      <c r="P13" s="58">
        <v>0.924</v>
      </c>
    </row>
    <row r="14" spans="1:23" customHeight="1" ht="22">
      <c r="B14" s="138"/>
      <c r="C14" s="138"/>
      <c r="D14" s="78" t="s">
        <v>24</v>
      </c>
      <c r="E14" s="17">
        <v>12.406</v>
      </c>
      <c r="F14" s="17">
        <v>217.335</v>
      </c>
      <c r="G14" s="47">
        <v>0.844</v>
      </c>
      <c r="H14" s="17">
        <v>11.466</v>
      </c>
      <c r="I14" s="17">
        <v>183.415</v>
      </c>
      <c r="J14" s="47">
        <v>1.01</v>
      </c>
      <c r="K14" s="17">
        <v>8.122</v>
      </c>
      <c r="L14" s="47">
        <v>2.103</v>
      </c>
      <c r="M14" s="32">
        <f>F14/$F$47</f>
        <v>0.0057138303640572</v>
      </c>
      <c r="N14" s="16">
        <v>0.495</v>
      </c>
      <c r="O14" s="17">
        <v>26.669</v>
      </c>
      <c r="P14" s="59">
        <v>0.863</v>
      </c>
    </row>
    <row r="15" spans="1:23" customHeight="1" ht="22">
      <c r="B15" s="138"/>
      <c r="C15" s="148"/>
      <c r="D15" s="20" t="s">
        <v>25</v>
      </c>
      <c r="E15" s="4">
        <v>6116.807</v>
      </c>
      <c r="F15" s="4">
        <v>7551.487</v>
      </c>
      <c r="G15" s="48">
        <v>0.975</v>
      </c>
      <c r="H15" s="4">
        <v>6464.08</v>
      </c>
      <c r="I15" s="4">
        <v>8183.392</v>
      </c>
      <c r="J15" s="48">
        <v>1.06</v>
      </c>
      <c r="K15" s="4">
        <v>12256.387</v>
      </c>
      <c r="L15" s="48">
        <v>0.975</v>
      </c>
      <c r="M15" s="33">
        <f>F15/$F$47</f>
        <v>0.19853183203066</v>
      </c>
      <c r="N15" s="41">
        <v>2407.412</v>
      </c>
      <c r="O15" s="38">
        <v>2061.517</v>
      </c>
      <c r="P15" s="60">
        <v>1.02</v>
      </c>
    </row>
    <row r="16" spans="1:23" customHeight="1" ht="22">
      <c r="B16" s="138"/>
      <c r="C16" s="153" t="s">
        <v>26</v>
      </c>
      <c r="D16" s="79" t="s">
        <v>14</v>
      </c>
      <c r="E16" s="13">
        <v>12484.071</v>
      </c>
      <c r="F16" s="13">
        <v>3287.158</v>
      </c>
      <c r="G16" s="49">
        <v>0.998</v>
      </c>
      <c r="H16" s="13">
        <v>12967.523</v>
      </c>
      <c r="I16" s="13">
        <v>3273.829</v>
      </c>
      <c r="J16" s="49">
        <v>1.069</v>
      </c>
      <c r="K16" s="13">
        <v>1224.933</v>
      </c>
      <c r="L16" s="49">
        <v>1.083</v>
      </c>
      <c r="M16" s="34">
        <f>F16/$F$47</f>
        <v>0.086420793668087</v>
      </c>
      <c r="N16" s="12">
        <v>122.885</v>
      </c>
      <c r="O16" s="13">
        <v>629.852</v>
      </c>
      <c r="P16" s="61">
        <v>1.056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1070.057</v>
      </c>
      <c r="F17" s="7">
        <v>3728.314</v>
      </c>
      <c r="G17" s="46">
        <v>1.069</v>
      </c>
      <c r="H17" s="7">
        <v>1102.041</v>
      </c>
      <c r="I17" s="7">
        <v>3549.967</v>
      </c>
      <c r="J17" s="46">
        <v>1.089</v>
      </c>
      <c r="K17" s="7">
        <v>2865.45</v>
      </c>
      <c r="L17" s="46">
        <v>0.974</v>
      </c>
      <c r="M17" s="31">
        <f>F17/$F$47</f>
        <v>0.098018974118019</v>
      </c>
      <c r="N17" s="6">
        <v>374.727</v>
      </c>
      <c r="O17" s="7">
        <v>1129.039</v>
      </c>
      <c r="P17" s="58">
        <v>1.203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388.434</v>
      </c>
      <c r="F18" s="7">
        <v>470.933</v>
      </c>
      <c r="G18" s="46">
        <v>0.801</v>
      </c>
      <c r="H18" s="7">
        <v>398.096</v>
      </c>
      <c r="I18" s="7">
        <v>492.681</v>
      </c>
      <c r="J18" s="46">
        <v>0.835</v>
      </c>
      <c r="K18" s="7">
        <v>475.576</v>
      </c>
      <c r="L18" s="46">
        <v>0.908</v>
      </c>
      <c r="M18" s="31">
        <f>F18/$F$47</f>
        <v>0.012381030551161</v>
      </c>
      <c r="N18" s="6">
        <v>0.273</v>
      </c>
      <c r="O18" s="7">
        <v>4.442</v>
      </c>
      <c r="P18" s="58">
        <v>0.684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28.816</v>
      </c>
      <c r="F19" s="7">
        <v>257.92</v>
      </c>
      <c r="G19" s="46">
        <v>0.83</v>
      </c>
      <c r="H19" s="7">
        <v>33.27</v>
      </c>
      <c r="I19" s="7">
        <v>267.324</v>
      </c>
      <c r="J19" s="74">
        <v>1.037</v>
      </c>
      <c r="K19" s="73">
        <v>65.988</v>
      </c>
      <c r="L19" s="46">
        <v>1.01</v>
      </c>
      <c r="M19" s="31">
        <f>F19/$F$47</f>
        <v>0.0067808274207911</v>
      </c>
      <c r="N19" s="6">
        <v>16.681</v>
      </c>
      <c r="O19" s="7">
        <v>95.589</v>
      </c>
      <c r="P19" s="58">
        <v>1.047</v>
      </c>
    </row>
    <row r="20" spans="1:23" customHeight="1" ht="22">
      <c r="B20" s="138"/>
      <c r="C20" s="138"/>
      <c r="D20" s="77" t="s">
        <v>20</v>
      </c>
      <c r="E20" s="7">
        <v>194.759</v>
      </c>
      <c r="F20" s="7">
        <v>949.332</v>
      </c>
      <c r="G20" s="46">
        <v>0.977</v>
      </c>
      <c r="H20" s="7">
        <v>195.419</v>
      </c>
      <c r="I20" s="7">
        <v>901.929</v>
      </c>
      <c r="J20" s="46">
        <v>0.946</v>
      </c>
      <c r="K20" s="7">
        <v>403.336</v>
      </c>
      <c r="L20" s="46">
        <v>0.938</v>
      </c>
      <c r="M20" s="31">
        <f>F20/$F$47</f>
        <v>0.024958345444458</v>
      </c>
      <c r="N20" s="6">
        <v>57.293</v>
      </c>
      <c r="O20" s="7">
        <v>247.796</v>
      </c>
      <c r="P20" s="58">
        <v>0.961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145.232</v>
      </c>
      <c r="F21" s="7">
        <v>254.879</v>
      </c>
      <c r="G21" s="46">
        <v>1.181</v>
      </c>
      <c r="H21" s="7">
        <v>139.006</v>
      </c>
      <c r="I21" s="7">
        <v>263.073</v>
      </c>
      <c r="J21" s="46">
        <v>1.217</v>
      </c>
      <c r="K21" s="7">
        <v>72.016</v>
      </c>
      <c r="L21" s="46">
        <v>1.064</v>
      </c>
      <c r="M21" s="31">
        <f>F21/$F$47</f>
        <v>0.0067008782265192</v>
      </c>
      <c r="N21" s="6">
        <v>3.685</v>
      </c>
      <c r="O21" s="7">
        <v>41.813</v>
      </c>
      <c r="P21" s="58">
        <v>1.438</v>
      </c>
    </row>
    <row r="22" spans="1:23" customHeight="1" ht="22">
      <c r="B22" s="138"/>
      <c r="C22" s="138"/>
      <c r="D22" s="77" t="s">
        <v>27</v>
      </c>
      <c r="E22" s="7">
        <v>10.067</v>
      </c>
      <c r="F22" s="7">
        <v>55.205</v>
      </c>
      <c r="G22" s="46">
        <v>0.782</v>
      </c>
      <c r="H22" s="7">
        <v>9.467</v>
      </c>
      <c r="I22" s="7">
        <v>53.405</v>
      </c>
      <c r="J22" s="46">
        <v>0.78</v>
      </c>
      <c r="K22" s="7">
        <v>0.6</v>
      </c>
      <c r="L22" s="46">
        <v>0.348</v>
      </c>
      <c r="M22" s="31">
        <f>F22/$F$47</f>
        <v>0.0014513631271897</v>
      </c>
      <c r="N22" s="6">
        <v>1.85</v>
      </c>
      <c r="O22" s="7">
        <v>4.184</v>
      </c>
      <c r="P22" s="58">
        <v>1.076</v>
      </c>
    </row>
    <row r="23" spans="1:23" customHeight="1" ht="22">
      <c r="B23" s="138"/>
      <c r="C23" s="138"/>
      <c r="D23" s="77" t="s">
        <v>28</v>
      </c>
      <c r="E23" s="7">
        <v>43280.881</v>
      </c>
      <c r="F23" s="7">
        <v>12532.594</v>
      </c>
      <c r="G23" s="46">
        <v>1.041</v>
      </c>
      <c r="H23" s="7">
        <v>44680.193</v>
      </c>
      <c r="I23" s="7">
        <v>13239.949</v>
      </c>
      <c r="J23" s="46">
        <v>1.07</v>
      </c>
      <c r="K23" s="7">
        <v>58729.387</v>
      </c>
      <c r="L23" s="46">
        <v>0.858</v>
      </c>
      <c r="M23" s="31">
        <f>F23/$F$47</f>
        <v>0.32948727143627</v>
      </c>
      <c r="N23" s="6">
        <v>21518.866</v>
      </c>
      <c r="O23" s="7">
        <v>5981.105</v>
      </c>
      <c r="P23" s="58">
        <v>1.091</v>
      </c>
    </row>
    <row r="24" spans="1:23" customHeight="1" ht="22">
      <c r="B24" s="138"/>
      <c r="C24" s="138"/>
      <c r="D24" s="77" t="s">
        <v>24</v>
      </c>
      <c r="E24" s="7">
        <v>974.824</v>
      </c>
      <c r="F24" s="7">
        <v>3084.005</v>
      </c>
      <c r="G24" s="46">
        <v>1.016</v>
      </c>
      <c r="H24" s="7">
        <v>897.914</v>
      </c>
      <c r="I24" s="7">
        <v>3044.945</v>
      </c>
      <c r="J24" s="46">
        <v>1.032</v>
      </c>
      <c r="K24" s="7">
        <v>696.077</v>
      </c>
      <c r="L24" s="46">
        <v>1.042</v>
      </c>
      <c r="M24" s="31">
        <f>F24/$F$47</f>
        <v>0.081079814166629</v>
      </c>
      <c r="N24" s="6">
        <v>39.893</v>
      </c>
      <c r="O24" s="7">
        <v>499.0</v>
      </c>
      <c r="P24" s="58">
        <v>1.264</v>
      </c>
    </row>
    <row r="25" spans="1:23" customHeight="1" ht="22">
      <c r="B25" s="138"/>
      <c r="C25" s="138"/>
      <c r="D25" s="77" t="s">
        <v>29</v>
      </c>
      <c r="E25" s="17">
        <v>7500.774</v>
      </c>
      <c r="F25" s="17">
        <v>819.625</v>
      </c>
      <c r="G25" s="47">
        <v>1.088</v>
      </c>
      <c r="H25" s="17">
        <v>7480.389</v>
      </c>
      <c r="I25" s="17">
        <v>866.529</v>
      </c>
      <c r="J25" s="47">
        <v>1.04</v>
      </c>
      <c r="K25" s="17">
        <v>241.865</v>
      </c>
      <c r="L25" s="47">
        <v>0.639</v>
      </c>
      <c r="M25" s="32">
        <f>F25/$F$47</f>
        <v>0.021548292783677</v>
      </c>
      <c r="N25" s="16">
        <v>91.692</v>
      </c>
      <c r="O25" s="17">
        <v>555.162</v>
      </c>
      <c r="P25" s="59">
        <v>1.27</v>
      </c>
    </row>
    <row r="26" spans="1:23" customHeight="1" ht="22">
      <c r="B26" s="138"/>
      <c r="C26" s="138"/>
      <c r="D26" s="15" t="s">
        <v>30</v>
      </c>
      <c r="E26" s="4">
        <v>66077.915</v>
      </c>
      <c r="F26" s="4">
        <v>25439.965</v>
      </c>
      <c r="G26" s="48">
        <v>1.027</v>
      </c>
      <c r="H26" s="4">
        <v>67903.318</v>
      </c>
      <c r="I26" s="4">
        <v>25953.631</v>
      </c>
      <c r="J26" s="48">
        <v>1.056</v>
      </c>
      <c r="K26" s="4">
        <v>64775.228</v>
      </c>
      <c r="L26" s="48">
        <v>0.867</v>
      </c>
      <c r="M26" s="33">
        <f>F26/$F$47</f>
        <v>0.6688275909428</v>
      </c>
      <c r="N26" s="41">
        <v>22227.845</v>
      </c>
      <c r="O26" s="38">
        <v>9187.982</v>
      </c>
      <c r="P26" s="60">
        <v>1.115</v>
      </c>
    </row>
    <row r="27" spans="1:23" customHeight="1" ht="22">
      <c r="B27" s="138"/>
      <c r="C27" s="154" t="s">
        <v>31</v>
      </c>
      <c r="D27" s="80" t="s">
        <v>14</v>
      </c>
      <c r="E27" s="13">
        <v>4.857</v>
      </c>
      <c r="F27" s="18">
        <v>92.955</v>
      </c>
      <c r="G27" s="45">
        <v>1.15</v>
      </c>
      <c r="H27" s="18">
        <v>4.609</v>
      </c>
      <c r="I27" s="18">
        <v>89.831</v>
      </c>
      <c r="J27" s="45">
        <v>1.108</v>
      </c>
      <c r="K27" s="18">
        <v>9.682</v>
      </c>
      <c r="L27" s="45">
        <v>0.953</v>
      </c>
      <c r="M27" s="34">
        <f>F27/$F$47</f>
        <v>0.0024438268180042</v>
      </c>
      <c r="N27" s="12">
        <v>0.083</v>
      </c>
      <c r="O27" s="13">
        <v>1.778</v>
      </c>
      <c r="P27" s="61">
        <v>0.82</v>
      </c>
    </row>
    <row r="28" spans="1:23" customHeight="1" ht="22">
      <c r="B28" s="138"/>
      <c r="C28" s="155"/>
      <c r="D28" s="81" t="s">
        <v>15</v>
      </c>
      <c r="E28" s="7">
        <v>14.298</v>
      </c>
      <c r="F28" s="7">
        <v>177.434</v>
      </c>
      <c r="G28" s="46">
        <v>1.095</v>
      </c>
      <c r="H28" s="7">
        <v>14.522</v>
      </c>
      <c r="I28" s="7">
        <v>178.03</v>
      </c>
      <c r="J28" s="46">
        <v>1.01</v>
      </c>
      <c r="K28" s="7">
        <v>29.61</v>
      </c>
      <c r="L28" s="46">
        <v>1.128</v>
      </c>
      <c r="M28" s="31">
        <f>F28/$F$47</f>
        <v>0.004664815960688</v>
      </c>
      <c r="N28" s="6">
        <v>4.185</v>
      </c>
      <c r="O28" s="7">
        <v>49.05</v>
      </c>
      <c r="P28" s="58">
        <v>1.215</v>
      </c>
    </row>
    <row r="29" spans="1:23" customHeight="1" ht="22">
      <c r="B29" s="138"/>
      <c r="C29" s="155"/>
      <c r="D29" s="81" t="s">
        <v>32</v>
      </c>
      <c r="E29" s="9">
        <v>2.658</v>
      </c>
      <c r="F29" s="9">
        <v>64.967</v>
      </c>
      <c r="G29" s="50">
        <v>1.251</v>
      </c>
      <c r="H29" s="9">
        <v>2.676</v>
      </c>
      <c r="I29" s="9">
        <v>72.552</v>
      </c>
      <c r="J29" s="50">
        <v>0.869</v>
      </c>
      <c r="K29" s="9">
        <v>1.291</v>
      </c>
      <c r="L29" s="50">
        <v>0.801</v>
      </c>
      <c r="M29" s="35">
        <f>F29/$F$47</f>
        <v>0.00170801029407</v>
      </c>
      <c r="N29" s="6">
        <v>0.147</v>
      </c>
      <c r="O29" s="7">
        <v>9.157</v>
      </c>
      <c r="P29" s="58">
        <v>0.363</v>
      </c>
    </row>
    <row r="30" spans="1:23" customHeight="1" ht="22">
      <c r="B30" s="138"/>
      <c r="C30" s="155"/>
      <c r="D30" s="82" t="s">
        <v>28</v>
      </c>
      <c r="E30" s="17">
        <v>538.314</v>
      </c>
      <c r="F30" s="17">
        <v>1671.849</v>
      </c>
      <c r="G30" s="47">
        <v>0.988</v>
      </c>
      <c r="H30" s="17">
        <v>663.402</v>
      </c>
      <c r="I30" s="17">
        <v>2093.105</v>
      </c>
      <c r="J30" s="47">
        <v>1.085</v>
      </c>
      <c r="K30" s="17">
        <v>1099.355</v>
      </c>
      <c r="L30" s="47">
        <v>0.925</v>
      </c>
      <c r="M30" s="32">
        <f>F30/$F$47</f>
        <v>0.043953627258926</v>
      </c>
      <c r="N30" s="16">
        <v>335.821</v>
      </c>
      <c r="O30" s="17">
        <v>927.292</v>
      </c>
      <c r="P30" s="59">
        <v>1.098</v>
      </c>
    </row>
    <row r="31" spans="1:23" customHeight="1" ht="22">
      <c r="B31" s="138"/>
      <c r="C31" s="156"/>
      <c r="D31" s="15" t="s">
        <v>33</v>
      </c>
      <c r="E31" s="4">
        <v>560.127</v>
      </c>
      <c r="F31" s="4">
        <v>2007.205</v>
      </c>
      <c r="G31" s="48">
        <v>1.01</v>
      </c>
      <c r="H31" s="4">
        <v>685.209</v>
      </c>
      <c r="I31" s="4">
        <v>2433.518</v>
      </c>
      <c r="J31" s="48">
        <v>1.072</v>
      </c>
      <c r="K31" s="4">
        <v>1139.938</v>
      </c>
      <c r="L31" s="48">
        <v>0.93</v>
      </c>
      <c r="M31" s="33">
        <f>F31/$F$47</f>
        <v>0.052770280331688</v>
      </c>
      <c r="N31" s="14">
        <v>340.236</v>
      </c>
      <c r="O31" s="4">
        <v>987.277</v>
      </c>
      <c r="P31" s="62">
        <v>1.082</v>
      </c>
    </row>
    <row r="32" spans="1:23" customHeight="1" ht="22">
      <c r="B32" s="138"/>
      <c r="C32" s="153" t="s">
        <v>34</v>
      </c>
      <c r="D32" s="80" t="s">
        <v>14</v>
      </c>
      <c r="E32" s="13">
        <v>14902.374</v>
      </c>
      <c r="F32" s="13">
        <v>4864.677</v>
      </c>
      <c r="G32" s="49">
        <v>0.972</v>
      </c>
      <c r="H32" s="13">
        <v>15543.154</v>
      </c>
      <c r="I32" s="13">
        <v>4961.328</v>
      </c>
      <c r="J32" s="49">
        <v>1.042</v>
      </c>
      <c r="K32" s="13">
        <v>9286.417</v>
      </c>
      <c r="L32" s="49">
        <v>1.025</v>
      </c>
      <c r="M32" s="34">
        <f>F32/$F$47</f>
        <v>0.12789444476928</v>
      </c>
      <c r="N32" s="12">
        <v>777.911</v>
      </c>
      <c r="O32" s="13">
        <v>913.732</v>
      </c>
      <c r="P32" s="61">
        <v>1.049</v>
      </c>
    </row>
    <row r="33" spans="1:23" customHeight="1" ht="22">
      <c r="B33" s="138"/>
      <c r="C33" s="138"/>
      <c r="D33" s="81" t="s">
        <v>15</v>
      </c>
      <c r="E33" s="7">
        <v>1254.021</v>
      </c>
      <c r="F33" s="7">
        <v>4502.317</v>
      </c>
      <c r="G33" s="46">
        <v>1.034</v>
      </c>
      <c r="H33" s="7">
        <v>1310.374</v>
      </c>
      <c r="I33" s="7">
        <v>4335.001</v>
      </c>
      <c r="J33" s="46">
        <v>1.052</v>
      </c>
      <c r="K33" s="7">
        <v>3522.651</v>
      </c>
      <c r="L33" s="46">
        <v>0.947</v>
      </c>
      <c r="M33" s="31">
        <f>F33/$F$47</f>
        <v>0.11836784495461</v>
      </c>
      <c r="N33" s="6">
        <v>425.782</v>
      </c>
      <c r="O33" s="7">
        <v>1237.047</v>
      </c>
      <c r="P33" s="58">
        <v>1.194</v>
      </c>
    </row>
    <row r="34" spans="1:23" customHeight="1" ht="22">
      <c r="B34" s="138"/>
      <c r="C34" s="138"/>
      <c r="D34" s="81" t="s">
        <v>16</v>
      </c>
      <c r="E34" s="7">
        <v>403.039</v>
      </c>
      <c r="F34" s="7">
        <v>640.407</v>
      </c>
      <c r="G34" s="46">
        <v>0.866</v>
      </c>
      <c r="H34" s="7">
        <v>412.12</v>
      </c>
      <c r="I34" s="7">
        <v>652.894</v>
      </c>
      <c r="J34" s="46">
        <v>0.855</v>
      </c>
      <c r="K34" s="7">
        <v>488.785</v>
      </c>
      <c r="L34" s="46">
        <v>0.913</v>
      </c>
      <c r="M34" s="31">
        <f>F34/$F$47</f>
        <v>0.016836574697839</v>
      </c>
      <c r="N34" s="6">
        <v>1.066</v>
      </c>
      <c r="O34" s="7">
        <v>17.332</v>
      </c>
      <c r="P34" s="58">
        <v>0.502</v>
      </c>
    </row>
    <row r="35" spans="1:23" customHeight="1" ht="22">
      <c r="B35" s="138"/>
      <c r="C35" s="138"/>
      <c r="D35" s="81" t="s">
        <v>17</v>
      </c>
      <c r="E35" s="7">
        <v>9.85</v>
      </c>
      <c r="F35" s="7">
        <v>733.027</v>
      </c>
      <c r="G35" s="46">
        <v>1.03</v>
      </c>
      <c r="H35" s="7">
        <v>9.851</v>
      </c>
      <c r="I35" s="7">
        <v>730.946</v>
      </c>
      <c r="J35" s="46">
        <v>1.019</v>
      </c>
      <c r="K35" s="7">
        <v>1.63</v>
      </c>
      <c r="L35" s="46">
        <v>1.056</v>
      </c>
      <c r="M35" s="31">
        <f>F35/$F$47</f>
        <v>0.019271594222163</v>
      </c>
      <c r="N35" s="6">
        <v>1.642</v>
      </c>
      <c r="O35" s="7">
        <v>128.5</v>
      </c>
      <c r="P35" s="58">
        <v>0.776</v>
      </c>
    </row>
    <row r="36" spans="1:23" customHeight="1" ht="22">
      <c r="B36" s="138"/>
      <c r="C36" s="138"/>
      <c r="D36" s="81" t="s">
        <v>18</v>
      </c>
      <c r="E36" s="7">
        <v>3.242</v>
      </c>
      <c r="F36" s="7">
        <v>1056.208</v>
      </c>
      <c r="G36" s="46">
        <v>1.025</v>
      </c>
      <c r="H36" s="7">
        <v>3.25</v>
      </c>
      <c r="I36" s="7">
        <v>1049.919</v>
      </c>
      <c r="J36" s="46">
        <v>0.977</v>
      </c>
      <c r="K36" s="7">
        <v>0.187</v>
      </c>
      <c r="L36" s="46">
        <v>0.445</v>
      </c>
      <c r="M36" s="31">
        <f>F36/$F$47</f>
        <v>0.027768161323119</v>
      </c>
      <c r="N36" s="6">
        <v>1.001</v>
      </c>
      <c r="O36" s="7">
        <v>343.346</v>
      </c>
      <c r="P36" s="58">
        <v>0.868</v>
      </c>
    </row>
    <row r="37" spans="1:23" customHeight="1" ht="22">
      <c r="B37" s="138"/>
      <c r="C37" s="138"/>
      <c r="D37" s="81" t="s">
        <v>35</v>
      </c>
      <c r="E37" s="7">
        <v>2890.019</v>
      </c>
      <c r="F37" s="7">
        <v>3172.495</v>
      </c>
      <c r="G37" s="46">
        <v>0.995</v>
      </c>
      <c r="H37" s="7">
        <v>3041.582</v>
      </c>
      <c r="I37" s="7">
        <v>3775.711</v>
      </c>
      <c r="J37" s="74">
        <v>1.176</v>
      </c>
      <c r="K37" s="73">
        <v>3368.096</v>
      </c>
      <c r="L37" s="74">
        <v>0.91</v>
      </c>
      <c r="M37" s="31">
        <f>F37/$F$47</f>
        <v>0.083406254219614</v>
      </c>
      <c r="N37" s="6">
        <v>1691.109</v>
      </c>
      <c r="O37" s="7">
        <v>1294.947</v>
      </c>
      <c r="P37" s="58">
        <v>1.11</v>
      </c>
    </row>
    <row r="38" spans="1:23" customHeight="1" ht="22">
      <c r="B38" s="138"/>
      <c r="C38" s="138"/>
      <c r="D38" s="81" t="s">
        <v>20</v>
      </c>
      <c r="E38" s="7">
        <v>227.219</v>
      </c>
      <c r="F38" s="7">
        <v>1088.444</v>
      </c>
      <c r="G38" s="46">
        <v>0.991</v>
      </c>
      <c r="H38" s="7">
        <v>230.438</v>
      </c>
      <c r="I38" s="7">
        <v>1064.928</v>
      </c>
      <c r="J38" s="46">
        <v>0.971</v>
      </c>
      <c r="K38" s="7">
        <v>476.529</v>
      </c>
      <c r="L38" s="46">
        <v>0.927</v>
      </c>
      <c r="M38" s="31">
        <f>F38/$F$47</f>
        <v>0.028615659589003</v>
      </c>
      <c r="N38" s="6">
        <v>57.346</v>
      </c>
      <c r="O38" s="7">
        <v>248.889</v>
      </c>
      <c r="P38" s="58">
        <v>0.963</v>
      </c>
    </row>
    <row r="39" spans="1:23" customHeight="1" ht="22">
      <c r="B39" s="138"/>
      <c r="C39" s="138"/>
      <c r="D39" s="81" t="s">
        <v>22</v>
      </c>
      <c r="E39" s="7">
        <v>202.351</v>
      </c>
      <c r="F39" s="7">
        <v>445.823</v>
      </c>
      <c r="G39" s="46">
        <v>1.111</v>
      </c>
      <c r="H39" s="7">
        <v>193.45</v>
      </c>
      <c r="I39" s="7">
        <v>432.859</v>
      </c>
      <c r="J39" s="46">
        <v>1.129</v>
      </c>
      <c r="K39" s="7">
        <v>229.549</v>
      </c>
      <c r="L39" s="46">
        <v>1.094</v>
      </c>
      <c r="M39" s="31">
        <f>F39/$F$47</f>
        <v>0.011720877881589</v>
      </c>
      <c r="N39" s="6">
        <v>6.895</v>
      </c>
      <c r="O39" s="7">
        <v>46.981</v>
      </c>
      <c r="P39" s="58">
        <v>1.281</v>
      </c>
    </row>
    <row r="40" spans="1:23" customHeight="1" ht="22">
      <c r="B40" s="138"/>
      <c r="C40" s="138"/>
      <c r="D40" s="81" t="s">
        <v>23</v>
      </c>
      <c r="E40" s="7">
        <v>555.535</v>
      </c>
      <c r="F40" s="7">
        <v>169.851</v>
      </c>
      <c r="G40" s="46">
        <v>0.876</v>
      </c>
      <c r="H40" s="7">
        <v>575.024</v>
      </c>
      <c r="I40" s="7">
        <v>139.012</v>
      </c>
      <c r="J40" s="46">
        <v>0.872</v>
      </c>
      <c r="K40" s="7">
        <v>22.903</v>
      </c>
      <c r="L40" s="46">
        <v>1.026</v>
      </c>
      <c r="M40" s="31">
        <f>F40/$F$47</f>
        <v>0.0044654556383716</v>
      </c>
      <c r="N40" s="6">
        <v>25.974</v>
      </c>
      <c r="O40" s="7">
        <v>16.774</v>
      </c>
      <c r="P40" s="58">
        <v>0.958</v>
      </c>
    </row>
    <row r="41" spans="1:23" customHeight="1" ht="22">
      <c r="B41" s="138"/>
      <c r="C41" s="138"/>
      <c r="D41" s="83" t="s">
        <v>28</v>
      </c>
      <c r="E41" s="8">
        <v>43819.195</v>
      </c>
      <c r="F41" s="8">
        <v>14204.443</v>
      </c>
      <c r="G41" s="51">
        <v>1.034</v>
      </c>
      <c r="H41" s="8">
        <v>45343.595</v>
      </c>
      <c r="I41" s="8">
        <v>15333.054</v>
      </c>
      <c r="J41" s="51">
        <v>1.072</v>
      </c>
      <c r="K41" s="8">
        <v>59828.742</v>
      </c>
      <c r="L41" s="51">
        <v>0.859</v>
      </c>
      <c r="M41" s="31">
        <f>F41/$F$47</f>
        <v>0.3734408986952</v>
      </c>
      <c r="N41" s="6">
        <v>21854.687</v>
      </c>
      <c r="O41" s="7">
        <v>6908.397</v>
      </c>
      <c r="P41" s="58">
        <v>1.092</v>
      </c>
    </row>
    <row r="42" spans="1:23" customHeight="1" ht="22">
      <c r="B42" s="138"/>
      <c r="C42" s="138"/>
      <c r="D42" s="81" t="s">
        <v>36</v>
      </c>
      <c r="E42" s="7">
        <v>6787.063</v>
      </c>
      <c r="F42" s="7">
        <v>1560.206</v>
      </c>
      <c r="G42" s="46">
        <v>1.068</v>
      </c>
      <c r="H42" s="7">
        <v>6670.538</v>
      </c>
      <c r="I42" s="7">
        <v>1565.104</v>
      </c>
      <c r="J42" s="46">
        <v>1.076</v>
      </c>
      <c r="K42" s="7">
        <v>3442.478</v>
      </c>
      <c r="L42" s="46">
        <v>1.01</v>
      </c>
      <c r="M42" s="35">
        <f>F42/$F$47</f>
        <v>0.041018484905718</v>
      </c>
      <c r="N42" s="6">
        <v>2178.539</v>
      </c>
      <c r="O42" s="7">
        <v>419.024</v>
      </c>
      <c r="P42" s="58">
        <v>0.899</v>
      </c>
    </row>
    <row r="43" spans="1:23" customHeight="1" ht="22">
      <c r="B43" s="138"/>
      <c r="C43" s="138"/>
      <c r="D43" s="84" t="s">
        <v>37</v>
      </c>
      <c r="E43" s="5">
        <v>117.656</v>
      </c>
      <c r="F43" s="5">
        <v>1477.793</v>
      </c>
      <c r="G43" s="52">
        <v>0.962</v>
      </c>
      <c r="H43" s="5">
        <v>106.363</v>
      </c>
      <c r="I43" s="5">
        <v>1493.148</v>
      </c>
      <c r="J43" s="52">
        <v>0.943</v>
      </c>
      <c r="K43" s="5">
        <v>290.075</v>
      </c>
      <c r="L43" s="52">
        <v>1.097</v>
      </c>
      <c r="M43" s="31">
        <f>F43/$F$47</f>
        <v>0.038851811789133</v>
      </c>
      <c r="N43" s="16">
        <v>69.364</v>
      </c>
      <c r="O43" s="72">
        <v>648.016</v>
      </c>
      <c r="P43" s="59">
        <v>0.95</v>
      </c>
    </row>
    <row r="44" spans="1:23" customHeight="1" ht="22">
      <c r="B44" s="138"/>
      <c r="C44" s="138"/>
      <c r="D44" s="85" t="s">
        <v>38</v>
      </c>
      <c r="E44" s="11">
        <v>71171.564</v>
      </c>
      <c r="F44" s="11">
        <v>33915.691</v>
      </c>
      <c r="G44" s="53">
        <v>1.014</v>
      </c>
      <c r="H44" s="11">
        <v>73439.739</v>
      </c>
      <c r="I44" s="11">
        <v>35533.904</v>
      </c>
      <c r="J44" s="53">
        <v>1.057</v>
      </c>
      <c r="K44" s="11">
        <v>80958.042</v>
      </c>
      <c r="L44" s="53">
        <v>0.889</v>
      </c>
      <c r="M44" s="66">
        <f>F44/$F$47</f>
        <v>0.89165806268564</v>
      </c>
      <c r="N44" s="10">
        <v>27091.316</v>
      </c>
      <c r="O44" s="11">
        <v>12222.985</v>
      </c>
      <c r="P44" s="63">
        <v>1.067</v>
      </c>
    </row>
    <row r="45" spans="1:23" customHeight="1" ht="22">
      <c r="B45" s="138"/>
      <c r="C45" s="138"/>
      <c r="D45" s="86" t="s">
        <v>24</v>
      </c>
      <c r="E45" s="9">
        <v>987.23</v>
      </c>
      <c r="F45" s="9">
        <v>3301.34</v>
      </c>
      <c r="G45" s="50">
        <v>1.003</v>
      </c>
      <c r="H45" s="9">
        <v>909.38</v>
      </c>
      <c r="I45" s="9">
        <v>3228.36</v>
      </c>
      <c r="J45" s="50">
        <v>1.031</v>
      </c>
      <c r="K45" s="9">
        <v>704.199</v>
      </c>
      <c r="L45" s="50">
        <v>1.048</v>
      </c>
      <c r="M45" s="35">
        <f>F45/$F$47</f>
        <v>0.086793644530686</v>
      </c>
      <c r="N45" s="42">
        <v>40.388</v>
      </c>
      <c r="O45" s="39">
        <v>525.669</v>
      </c>
      <c r="P45" s="64">
        <v>1.235</v>
      </c>
    </row>
    <row r="46" spans="1:23" customHeight="1" ht="22">
      <c r="B46" s="138"/>
      <c r="C46" s="157"/>
      <c r="D46" s="81" t="s">
        <v>29</v>
      </c>
      <c r="E46" s="8">
        <v>7500.774</v>
      </c>
      <c r="F46" s="8">
        <v>819.625</v>
      </c>
      <c r="G46" s="51">
        <v>1.088</v>
      </c>
      <c r="H46" s="8">
        <v>7480.389</v>
      </c>
      <c r="I46" s="8">
        <v>866.529</v>
      </c>
      <c r="J46" s="51">
        <v>1.04</v>
      </c>
      <c r="K46" s="8">
        <v>241.865</v>
      </c>
      <c r="L46" s="51">
        <v>0.639</v>
      </c>
      <c r="M46" s="36">
        <f>F46/$F$47</f>
        <v>0.021548292783677</v>
      </c>
      <c r="N46" s="16">
        <v>91.692</v>
      </c>
      <c r="O46" s="17">
        <v>555.162</v>
      </c>
      <c r="P46" s="59">
        <v>1.27</v>
      </c>
    </row>
    <row r="47" spans="1:23" customHeight="1" ht="22">
      <c r="B47" s="139"/>
      <c r="C47" s="88"/>
      <c r="D47" s="87" t="s">
        <v>39</v>
      </c>
      <c r="E47" s="28">
        <v>79659.568</v>
      </c>
      <c r="F47" s="28">
        <v>38036.656</v>
      </c>
      <c r="G47" s="54">
        <v>1.014</v>
      </c>
      <c r="H47" s="28">
        <v>81829.508</v>
      </c>
      <c r="I47" s="28">
        <v>39628.793</v>
      </c>
      <c r="J47" s="54">
        <v>1.054</v>
      </c>
      <c r="K47" s="28">
        <v>81904.106</v>
      </c>
      <c r="L47" s="54">
        <v>0.889</v>
      </c>
      <c r="M47" s="37">
        <f>SUM(M44:M46)</f>
        <v>1</v>
      </c>
      <c r="N47" s="43">
        <v>27223.396</v>
      </c>
      <c r="O47" s="28">
        <v>13303.816</v>
      </c>
      <c r="P47" s="65">
        <v>1.08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51735.33</v>
      </c>
      <c r="F51" s="108"/>
      <c r="G51" s="109">
        <v>395.578</v>
      </c>
      <c r="H51" s="110"/>
      <c r="I51" s="111">
        <v>13151.557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787.388</v>
      </c>
      <c r="F52" s="114"/>
      <c r="G52" s="113">
        <v>78.761</v>
      </c>
      <c r="H52" s="114"/>
      <c r="I52" s="115">
        <v>1303.759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7842.811</v>
      </c>
      <c r="F53" s="114"/>
      <c r="G53" s="113">
        <v>16.459</v>
      </c>
      <c r="H53" s="114"/>
      <c r="I53" s="115">
        <v>199.466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17.754</v>
      </c>
      <c r="F54" s="121"/>
      <c r="G54" s="120">
        <v>1.337</v>
      </c>
      <c r="H54" s="121"/>
      <c r="I54" s="122">
        <v>61.368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60383.283</v>
      </c>
      <c r="F55" s="93"/>
      <c r="G55" s="92">
        <v>492.135</v>
      </c>
      <c r="H55" s="93"/>
      <c r="I55" s="94">
        <v>14716.15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2017.4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