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4" sheetId="1" r:id="rId4"/>
  </sheets>
  <definedNames>
    <definedName name="_xlnm.Print_Area" localSheetId="0">'2020.4'!$A$1:$P$56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<sst xmlns="http://schemas.openxmlformats.org/spreadsheetml/2006/main" uniqueCount="52">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</sst>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1792.959</v>
      </c>
      <c r="F5" s="18">
        <v>1252.652</v>
      </c>
      <c r="G5" s="45">
        <v>0.644</v>
      </c>
      <c r="H5" s="18">
        <v>2134.11</v>
      </c>
      <c r="I5" s="18">
        <v>1337.428</v>
      </c>
      <c r="J5" s="45">
        <v>0.754</v>
      </c>
      <c r="K5" s="18">
        <v>9859.66</v>
      </c>
      <c r="L5" s="45">
        <v>1.054</v>
      </c>
      <c r="M5" s="30">
        <f>F5/$F$47</f>
        <v>0.037543070763233</v>
      </c>
      <c r="N5" s="40">
        <v>695.288</v>
      </c>
      <c r="O5" s="18">
        <v>239.087</v>
      </c>
      <c r="P5" s="57">
        <v>0.805</v>
      </c>
    </row>
    <row r="6" spans="1:23" customHeight="1" ht="22">
      <c r="B6" s="138"/>
      <c r="C6" s="138"/>
      <c r="D6" s="77" t="s">
        <v>15</v>
      </c>
      <c r="E6" s="7">
        <v>113.776</v>
      </c>
      <c r="F6" s="7">
        <v>477.608</v>
      </c>
      <c r="G6" s="46">
        <v>0.72</v>
      </c>
      <c r="H6" s="7">
        <v>114.454</v>
      </c>
      <c r="I6" s="7">
        <v>446.261</v>
      </c>
      <c r="J6" s="46">
        <v>0.728</v>
      </c>
      <c r="K6" s="7">
        <v>525.626</v>
      </c>
      <c r="L6" s="46">
        <v>0.982</v>
      </c>
      <c r="M6" s="31">
        <f>F6/$F$47</f>
        <v>0.014314327475697</v>
      </c>
      <c r="N6" s="6">
        <v>29.93</v>
      </c>
      <c r="O6" s="7">
        <v>39.943</v>
      </c>
      <c r="P6" s="58">
        <v>0.82</v>
      </c>
    </row>
    <row r="7" spans="1:23" customHeight="1" ht="22">
      <c r="B7" s="138"/>
      <c r="C7" s="138"/>
      <c r="D7" s="77" t="s">
        <v>16</v>
      </c>
      <c r="E7" s="7">
        <v>9.361</v>
      </c>
      <c r="F7" s="7">
        <v>83.736</v>
      </c>
      <c r="G7" s="46">
        <v>0.866</v>
      </c>
      <c r="H7" s="7">
        <v>9.542</v>
      </c>
      <c r="I7" s="7">
        <v>75.369</v>
      </c>
      <c r="J7" s="46">
        <v>1.024</v>
      </c>
      <c r="K7" s="7">
        <v>6.302</v>
      </c>
      <c r="L7" s="46">
        <v>1.533</v>
      </c>
      <c r="M7" s="31">
        <f>F7/$F$47</f>
        <v>0.0025096408048126</v>
      </c>
      <c r="N7" s="6">
        <v>0.859</v>
      </c>
      <c r="O7" s="7">
        <v>1.731</v>
      </c>
      <c r="P7" s="58">
        <v>0.391</v>
      </c>
    </row>
    <row r="8" spans="1:23" customHeight="1" ht="22">
      <c r="B8" s="138"/>
      <c r="C8" s="138"/>
      <c r="D8" s="77" t="s">
        <v>17</v>
      </c>
      <c r="E8" s="7">
        <v>10.887</v>
      </c>
      <c r="F8" s="7">
        <v>640.874</v>
      </c>
      <c r="G8" s="46">
        <v>0.846</v>
      </c>
      <c r="H8" s="7">
        <v>8.867</v>
      </c>
      <c r="I8" s="7">
        <v>611.388</v>
      </c>
      <c r="J8" s="46">
        <v>0.815</v>
      </c>
      <c r="K8" s="7">
        <v>1.122</v>
      </c>
      <c r="L8" s="46">
        <v>0.966</v>
      </c>
      <c r="M8" s="31">
        <f>F8/$F$47</f>
        <v>0.019207551604369</v>
      </c>
      <c r="N8" s="6">
        <v>1.561</v>
      </c>
      <c r="O8" s="7">
        <v>123.388</v>
      </c>
      <c r="P8" s="58">
        <v>0.947</v>
      </c>
    </row>
    <row r="9" spans="1:23" customHeight="1" ht="22">
      <c r="B9" s="138"/>
      <c r="C9" s="138"/>
      <c r="D9" s="77" t="s">
        <v>18</v>
      </c>
      <c r="E9" s="7">
        <v>3.738</v>
      </c>
      <c r="F9" s="7">
        <v>851.781</v>
      </c>
      <c r="G9" s="46">
        <v>0.906</v>
      </c>
      <c r="H9" s="7">
        <v>2.89</v>
      </c>
      <c r="I9" s="7">
        <v>797.733</v>
      </c>
      <c r="J9" s="46">
        <v>0.898</v>
      </c>
      <c r="K9" s="7">
        <v>0.105</v>
      </c>
      <c r="L9" s="46">
        <v>0.528</v>
      </c>
      <c r="M9" s="31">
        <f>F9/$F$47</f>
        <v>0.025528617970336</v>
      </c>
      <c r="N9" s="6">
        <v>0.666</v>
      </c>
      <c r="O9" s="7">
        <v>222.95</v>
      </c>
      <c r="P9" s="58">
        <v>0.815</v>
      </c>
    </row>
    <row r="10" spans="1:23" customHeight="1" ht="22">
      <c r="B10" s="138"/>
      <c r="C10" s="138"/>
      <c r="D10" s="77" t="s">
        <v>19</v>
      </c>
      <c r="E10" s="7">
        <v>2463.011</v>
      </c>
      <c r="F10" s="7">
        <v>2776.981</v>
      </c>
      <c r="G10" s="46">
        <v>0.761</v>
      </c>
      <c r="H10" s="7">
        <v>2298.915</v>
      </c>
      <c r="I10" s="7">
        <v>2546.246</v>
      </c>
      <c r="J10" s="46">
        <v>0.727</v>
      </c>
      <c r="K10" s="7">
        <v>4772.922</v>
      </c>
      <c r="L10" s="46">
        <v>1.306</v>
      </c>
      <c r="M10" s="31">
        <f>F10/$F$47</f>
        <v>0.083228537687366</v>
      </c>
      <c r="N10" s="71">
        <v>1288.783</v>
      </c>
      <c r="O10" s="7">
        <v>941.743</v>
      </c>
      <c r="P10" s="58">
        <v>0.69</v>
      </c>
    </row>
    <row r="11" spans="1:23" customHeight="1" ht="22">
      <c r="B11" s="138"/>
      <c r="C11" s="138"/>
      <c r="D11" s="77" t="s">
        <v>20</v>
      </c>
      <c r="E11" s="7">
        <v>13.799</v>
      </c>
      <c r="F11" s="7">
        <v>34.101</v>
      </c>
      <c r="G11" s="46">
        <v>0.231</v>
      </c>
      <c r="H11" s="7">
        <v>11.363</v>
      </c>
      <c r="I11" s="7">
        <v>34.693</v>
      </c>
      <c r="J11" s="46">
        <v>0.21</v>
      </c>
      <c r="K11" s="7">
        <v>65.874</v>
      </c>
      <c r="L11" s="46">
        <v>1.079</v>
      </c>
      <c r="M11" s="31">
        <f>F11/$F$47</f>
        <v>0.0010220366519169</v>
      </c>
      <c r="N11" s="70">
        <v>0.01</v>
      </c>
      <c r="O11" s="69">
        <v>0.151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39.048</v>
      </c>
      <c r="F12" s="7">
        <v>131.52</v>
      </c>
      <c r="G12" s="46">
        <v>0.677</v>
      </c>
      <c r="H12" s="7">
        <v>42.828</v>
      </c>
      <c r="I12" s="7">
        <v>138.31</v>
      </c>
      <c r="J12" s="46">
        <v>0.813</v>
      </c>
      <c r="K12" s="7">
        <v>137.795</v>
      </c>
      <c r="L12" s="46">
        <v>0.988</v>
      </c>
      <c r="M12" s="31">
        <f>F12/$F$47</f>
        <v>0.0039417688765758</v>
      </c>
      <c r="N12" s="6">
        <v>2.858</v>
      </c>
      <c r="O12" s="7">
        <v>5.548</v>
      </c>
      <c r="P12" s="58">
        <v>0.605</v>
      </c>
    </row>
    <row r="13" spans="1:23" customHeight="1" ht="22">
      <c r="B13" s="138"/>
      <c r="C13" s="138"/>
      <c r="D13" s="77" t="s">
        <v>23</v>
      </c>
      <c r="E13" s="7">
        <v>306.8</v>
      </c>
      <c r="F13" s="7">
        <v>127.028</v>
      </c>
      <c r="G13" s="46">
        <v>0.816</v>
      </c>
      <c r="H13" s="7">
        <v>312.082</v>
      </c>
      <c r="I13" s="7">
        <v>77.661</v>
      </c>
      <c r="J13" s="46">
        <v>0.708</v>
      </c>
      <c r="K13" s="7">
        <v>3.283</v>
      </c>
      <c r="L13" s="46">
        <v>0.081</v>
      </c>
      <c r="M13" s="31">
        <f>F13/$F$47</f>
        <v>0.0038071397266854</v>
      </c>
      <c r="N13" s="6">
        <v>29.881</v>
      </c>
      <c r="O13" s="7">
        <v>19.341</v>
      </c>
      <c r="P13" s="58">
        <v>0.403</v>
      </c>
    </row>
    <row r="14" spans="1:23" customHeight="1" ht="22">
      <c r="B14" s="138"/>
      <c r="C14" s="138"/>
      <c r="D14" s="78" t="s">
        <v>24</v>
      </c>
      <c r="E14" s="17">
        <v>13.189</v>
      </c>
      <c r="F14" s="17">
        <v>181.59</v>
      </c>
      <c r="G14" s="47">
        <v>0.916</v>
      </c>
      <c r="H14" s="17">
        <v>9.71</v>
      </c>
      <c r="I14" s="17">
        <v>136.589</v>
      </c>
      <c r="J14" s="47">
        <v>0.851</v>
      </c>
      <c r="K14" s="17">
        <v>4.98</v>
      </c>
      <c r="L14" s="47">
        <v>0.748</v>
      </c>
      <c r="M14" s="32">
        <f>F14/$F$47</f>
        <v>0.0054424103581007</v>
      </c>
      <c r="N14" s="16">
        <v>0.137</v>
      </c>
      <c r="O14" s="17">
        <v>13.0</v>
      </c>
      <c r="P14" s="59">
        <v>0.803</v>
      </c>
    </row>
    <row r="15" spans="1:23" customHeight="1" ht="22">
      <c r="B15" s="138"/>
      <c r="C15" s="148"/>
      <c r="D15" s="20" t="s">
        <v>25</v>
      </c>
      <c r="E15" s="4">
        <v>4766.568</v>
      </c>
      <c r="F15" s="4">
        <v>6557.871</v>
      </c>
      <c r="G15" s="48">
        <v>0.75</v>
      </c>
      <c r="H15" s="4">
        <v>4944.761</v>
      </c>
      <c r="I15" s="4">
        <v>6201.678</v>
      </c>
      <c r="J15" s="48">
        <v>0.755</v>
      </c>
      <c r="K15" s="4">
        <v>15377.669</v>
      </c>
      <c r="L15" s="48">
        <v>1.114</v>
      </c>
      <c r="M15" s="33">
        <f>F15/$F$47</f>
        <v>0.19654510191909</v>
      </c>
      <c r="N15" s="41">
        <v>2049.973</v>
      </c>
      <c r="O15" s="38">
        <v>1606.882</v>
      </c>
      <c r="P15" s="60">
        <v>0.733</v>
      </c>
    </row>
    <row r="16" spans="1:23" customHeight="1" ht="22">
      <c r="B16" s="138"/>
      <c r="C16" s="153" t="s">
        <v>26</v>
      </c>
      <c r="D16" s="79" t="s">
        <v>14</v>
      </c>
      <c r="E16" s="13">
        <v>14190.837</v>
      </c>
      <c r="F16" s="13">
        <v>3168.199</v>
      </c>
      <c r="G16" s="49">
        <v>0.798</v>
      </c>
      <c r="H16" s="13">
        <v>14429.868</v>
      </c>
      <c r="I16" s="13">
        <v>3099.193</v>
      </c>
      <c r="J16" s="49">
        <v>0.861</v>
      </c>
      <c r="K16" s="13">
        <v>1780.658</v>
      </c>
      <c r="L16" s="49">
        <v>1.181</v>
      </c>
      <c r="M16" s="34">
        <f>F16/$F$47</f>
        <v>0.094953681668176</v>
      </c>
      <c r="N16" s="12">
        <v>132.381</v>
      </c>
      <c r="O16" s="13">
        <v>617.864</v>
      </c>
      <c r="P16" s="61">
        <v>0.816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988.432</v>
      </c>
      <c r="F17" s="7">
        <v>3305.72</v>
      </c>
      <c r="G17" s="46">
        <v>0.802</v>
      </c>
      <c r="H17" s="7">
        <v>963.319</v>
      </c>
      <c r="I17" s="7">
        <v>3209.655</v>
      </c>
      <c r="J17" s="46">
        <v>0.816</v>
      </c>
      <c r="K17" s="7">
        <v>3968.778</v>
      </c>
      <c r="L17" s="46">
        <v>1.036</v>
      </c>
      <c r="M17" s="31">
        <f>F17/$F$47</f>
        <v>0.099075305738094</v>
      </c>
      <c r="N17" s="6">
        <v>322.679</v>
      </c>
      <c r="O17" s="7">
        <v>928.355</v>
      </c>
      <c r="P17" s="58">
        <v>0.725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319.412</v>
      </c>
      <c r="F18" s="7">
        <v>425.337</v>
      </c>
      <c r="G18" s="46">
        <v>0.677</v>
      </c>
      <c r="H18" s="7">
        <v>273.433</v>
      </c>
      <c r="I18" s="7">
        <v>406.512</v>
      </c>
      <c r="J18" s="46">
        <v>0.638</v>
      </c>
      <c r="K18" s="7">
        <v>955.906</v>
      </c>
      <c r="L18" s="46">
        <v>1.391</v>
      </c>
      <c r="M18" s="31">
        <f>F18/$F$47</f>
        <v>0.012747720108395</v>
      </c>
      <c r="N18" s="6">
        <v>0.207</v>
      </c>
      <c r="O18" s="7">
        <v>3.845</v>
      </c>
      <c r="P18" s="58">
        <v>0.735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23.403</v>
      </c>
      <c r="F19" s="7">
        <v>214.382</v>
      </c>
      <c r="G19" s="46">
        <v>0.483</v>
      </c>
      <c r="H19" s="7">
        <v>26.77</v>
      </c>
      <c r="I19" s="7">
        <v>255.339</v>
      </c>
      <c r="J19" s="74">
        <v>0.757</v>
      </c>
      <c r="K19" s="73">
        <v>127.217</v>
      </c>
      <c r="L19" s="46">
        <v>1.287</v>
      </c>
      <c r="M19" s="31">
        <f>F19/$F$47</f>
        <v>0.0064252151406483</v>
      </c>
      <c r="N19" s="6">
        <v>10.329</v>
      </c>
      <c r="O19" s="7">
        <v>74.71</v>
      </c>
      <c r="P19" s="58">
        <v>0.732</v>
      </c>
    </row>
    <row r="20" spans="1:23" customHeight="1" ht="22">
      <c r="B20" s="138"/>
      <c r="C20" s="138"/>
      <c r="D20" s="77" t="s">
        <v>20</v>
      </c>
      <c r="E20" s="7">
        <v>151.128</v>
      </c>
      <c r="F20" s="7">
        <v>707.895</v>
      </c>
      <c r="G20" s="46">
        <v>0.647</v>
      </c>
      <c r="H20" s="7">
        <v>143.096</v>
      </c>
      <c r="I20" s="7">
        <v>696.105</v>
      </c>
      <c r="J20" s="46">
        <v>0.627</v>
      </c>
      <c r="K20" s="7">
        <v>454.505</v>
      </c>
      <c r="L20" s="46">
        <v>1.078</v>
      </c>
      <c r="M20" s="31">
        <f>F20/$F$47</f>
        <v>0.021216229310246</v>
      </c>
      <c r="N20" s="6">
        <v>38.871</v>
      </c>
      <c r="O20" s="7">
        <v>185.296</v>
      </c>
      <c r="P20" s="58">
        <v>0.692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112.215</v>
      </c>
      <c r="F21" s="7">
        <v>267.078</v>
      </c>
      <c r="G21" s="46">
        <v>0.75</v>
      </c>
      <c r="H21" s="7">
        <v>116.512</v>
      </c>
      <c r="I21" s="7">
        <v>275.673</v>
      </c>
      <c r="J21" s="46">
        <v>0.769</v>
      </c>
      <c r="K21" s="7">
        <v>107.786</v>
      </c>
      <c r="L21" s="46">
        <v>1.317</v>
      </c>
      <c r="M21" s="31">
        <f>F21/$F$47</f>
        <v>0.0080045601278749</v>
      </c>
      <c r="N21" s="6">
        <v>1.658</v>
      </c>
      <c r="O21" s="7">
        <v>19.382</v>
      </c>
      <c r="P21" s="58">
        <v>0.732</v>
      </c>
    </row>
    <row r="22" spans="1:23" customHeight="1" ht="22">
      <c r="B22" s="138"/>
      <c r="C22" s="138"/>
      <c r="D22" s="77" t="s">
        <v>27</v>
      </c>
      <c r="E22" s="7">
        <v>6.98</v>
      </c>
      <c r="F22" s="7">
        <v>45.42</v>
      </c>
      <c r="G22" s="46">
        <v>0.7</v>
      </c>
      <c r="H22" s="7">
        <v>7.18</v>
      </c>
      <c r="I22" s="7">
        <v>44.348</v>
      </c>
      <c r="J22" s="46">
        <v>0.753</v>
      </c>
      <c r="K22" s="7">
        <v>0.2</v>
      </c>
      <c r="L22" s="46">
        <v>0.249</v>
      </c>
      <c r="M22" s="31">
        <f>F22/$F$47</f>
        <v>0.0013612769341094</v>
      </c>
      <c r="N22" s="6">
        <v>0.415</v>
      </c>
      <c r="O22" s="7">
        <v>1.236</v>
      </c>
      <c r="P22" s="58">
        <v>0.592</v>
      </c>
    </row>
    <row r="23" spans="1:23" customHeight="1" ht="22">
      <c r="B23" s="138"/>
      <c r="C23" s="138"/>
      <c r="D23" s="77" t="s">
        <v>28</v>
      </c>
      <c r="E23" s="7">
        <v>37694.202</v>
      </c>
      <c r="F23" s="7">
        <v>10391.173</v>
      </c>
      <c r="G23" s="46">
        <v>0.693</v>
      </c>
      <c r="H23" s="7">
        <v>37520.884</v>
      </c>
      <c r="I23" s="7">
        <v>10755.978</v>
      </c>
      <c r="J23" s="46">
        <v>0.731</v>
      </c>
      <c r="K23" s="7">
        <v>65004.43</v>
      </c>
      <c r="L23" s="46">
        <v>1.028</v>
      </c>
      <c r="M23" s="31">
        <f>F23/$F$47</f>
        <v>0.31143249941085</v>
      </c>
      <c r="N23" s="6">
        <v>16532.325</v>
      </c>
      <c r="O23" s="7">
        <v>4712.786</v>
      </c>
      <c r="P23" s="58">
        <v>0.738</v>
      </c>
    </row>
    <row r="24" spans="1:23" customHeight="1" ht="22">
      <c r="B24" s="138"/>
      <c r="C24" s="138"/>
      <c r="D24" s="77" t="s">
        <v>24</v>
      </c>
      <c r="E24" s="7">
        <v>747.939</v>
      </c>
      <c r="F24" s="7">
        <v>2794.468</v>
      </c>
      <c r="G24" s="46">
        <v>0.87</v>
      </c>
      <c r="H24" s="7">
        <v>815.867</v>
      </c>
      <c r="I24" s="7">
        <v>2709.03</v>
      </c>
      <c r="J24" s="46">
        <v>0.869</v>
      </c>
      <c r="K24" s="7">
        <v>743.266</v>
      </c>
      <c r="L24" s="46">
        <v>0.768</v>
      </c>
      <c r="M24" s="31">
        <f>F24/$F$47</f>
        <v>0.083752638298259</v>
      </c>
      <c r="N24" s="6">
        <v>67.114</v>
      </c>
      <c r="O24" s="7">
        <v>335.994</v>
      </c>
      <c r="P24" s="58">
        <v>0.866</v>
      </c>
    </row>
    <row r="25" spans="1:23" customHeight="1" ht="22">
      <c r="B25" s="138"/>
      <c r="C25" s="138"/>
      <c r="D25" s="77" t="s">
        <v>29</v>
      </c>
      <c r="E25" s="17">
        <v>10295.244</v>
      </c>
      <c r="F25" s="17">
        <v>857.813</v>
      </c>
      <c r="G25" s="47">
        <v>1.191</v>
      </c>
      <c r="H25" s="17">
        <v>10330.811</v>
      </c>
      <c r="I25" s="17">
        <v>864.409</v>
      </c>
      <c r="J25" s="47">
        <v>1.144</v>
      </c>
      <c r="K25" s="17">
        <v>182.017</v>
      </c>
      <c r="L25" s="47">
        <v>1.072</v>
      </c>
      <c r="M25" s="32">
        <f>F25/$F$47</f>
        <v>0.025709402260661</v>
      </c>
      <c r="N25" s="16">
        <v>83.198</v>
      </c>
      <c r="O25" s="17">
        <v>406.875</v>
      </c>
      <c r="P25" s="59">
        <v>0.924</v>
      </c>
    </row>
    <row r="26" spans="1:23" customHeight="1" ht="22">
      <c r="B26" s="138"/>
      <c r="C26" s="138"/>
      <c r="D26" s="15" t="s">
        <v>30</v>
      </c>
      <c r="E26" s="4">
        <v>64529.792</v>
      </c>
      <c r="F26" s="4">
        <v>22177.485</v>
      </c>
      <c r="G26" s="48">
        <v>0.749</v>
      </c>
      <c r="H26" s="4">
        <v>64627.74</v>
      </c>
      <c r="I26" s="4">
        <v>22316.242</v>
      </c>
      <c r="J26" s="48">
        <v>0.78</v>
      </c>
      <c r="K26" s="4">
        <v>73324.763</v>
      </c>
      <c r="L26" s="48">
        <v>1.033</v>
      </c>
      <c r="M26" s="33">
        <f>F26/$F$47</f>
        <v>0.66467852899731</v>
      </c>
      <c r="N26" s="41">
        <v>17189.177</v>
      </c>
      <c r="O26" s="38">
        <v>7286.343</v>
      </c>
      <c r="P26" s="60">
        <v>0.755</v>
      </c>
    </row>
    <row r="27" spans="1:23" customHeight="1" ht="22">
      <c r="B27" s="138"/>
      <c r="C27" s="154" t="s">
        <v>31</v>
      </c>
      <c r="D27" s="80" t="s">
        <v>14</v>
      </c>
      <c r="E27" s="13">
        <v>5.004</v>
      </c>
      <c r="F27" s="18">
        <v>90.638</v>
      </c>
      <c r="G27" s="45">
        <v>0.786</v>
      </c>
      <c r="H27" s="18">
        <v>4.779</v>
      </c>
      <c r="I27" s="18">
        <v>88.21</v>
      </c>
      <c r="J27" s="45">
        <v>0.758</v>
      </c>
      <c r="K27" s="18">
        <v>12.68</v>
      </c>
      <c r="L27" s="45">
        <v>0.774</v>
      </c>
      <c r="M27" s="34">
        <f>F27/$F$47</f>
        <v>0.0027164997523957</v>
      </c>
      <c r="N27" s="12">
        <v>0.038</v>
      </c>
      <c r="O27" s="13">
        <v>1.295</v>
      </c>
      <c r="P27" s="61">
        <v>0.936</v>
      </c>
    </row>
    <row r="28" spans="1:23" customHeight="1" ht="22">
      <c r="B28" s="138"/>
      <c r="C28" s="155"/>
      <c r="D28" s="81" t="s">
        <v>15</v>
      </c>
      <c r="E28" s="7">
        <v>9.042</v>
      </c>
      <c r="F28" s="7">
        <v>107.716</v>
      </c>
      <c r="G28" s="46">
        <v>0.551</v>
      </c>
      <c r="H28" s="7">
        <v>10.283</v>
      </c>
      <c r="I28" s="7">
        <v>125.245</v>
      </c>
      <c r="J28" s="46">
        <v>0.588</v>
      </c>
      <c r="K28" s="7">
        <v>31.591</v>
      </c>
      <c r="L28" s="46">
        <v>1.095</v>
      </c>
      <c r="M28" s="31">
        <f>F28/$F$47</f>
        <v>0.0032283422772904</v>
      </c>
      <c r="N28" s="6">
        <v>3.673</v>
      </c>
      <c r="O28" s="7">
        <v>34.757</v>
      </c>
      <c r="P28" s="58">
        <v>0.619</v>
      </c>
    </row>
    <row r="29" spans="1:23" customHeight="1" ht="22">
      <c r="B29" s="138"/>
      <c r="C29" s="155"/>
      <c r="D29" s="81" t="s">
        <v>32</v>
      </c>
      <c r="E29" s="9">
        <v>1.729</v>
      </c>
      <c r="F29" s="9">
        <v>59.291</v>
      </c>
      <c r="G29" s="50">
        <v>0.814</v>
      </c>
      <c r="H29" s="9">
        <v>2.132</v>
      </c>
      <c r="I29" s="9">
        <v>71.7</v>
      </c>
      <c r="J29" s="50">
        <v>0.741</v>
      </c>
      <c r="K29" s="9">
        <v>1.231</v>
      </c>
      <c r="L29" s="50">
        <v>0.767</v>
      </c>
      <c r="M29" s="35">
        <f>F29/$F$47</f>
        <v>0.0017770028775932</v>
      </c>
      <c r="N29" s="6">
        <v>0.531</v>
      </c>
      <c r="O29" s="7">
        <v>9.969</v>
      </c>
      <c r="P29" s="58">
        <v>0.637</v>
      </c>
    </row>
    <row r="30" spans="1:23" customHeight="1" ht="22">
      <c r="B30" s="138"/>
      <c r="C30" s="155"/>
      <c r="D30" s="82" t="s">
        <v>28</v>
      </c>
      <c r="E30" s="17">
        <v>470.978</v>
      </c>
      <c r="F30" s="17">
        <v>1541.993</v>
      </c>
      <c r="G30" s="47">
        <v>0.784</v>
      </c>
      <c r="H30" s="17">
        <v>478.22</v>
      </c>
      <c r="I30" s="17">
        <v>1612.857</v>
      </c>
      <c r="J30" s="47">
        <v>0.729</v>
      </c>
      <c r="K30" s="17">
        <v>1575.375</v>
      </c>
      <c r="L30" s="47">
        <v>1.042</v>
      </c>
      <c r="M30" s="32">
        <f>F30/$F$47</f>
        <v>0.046214872379089</v>
      </c>
      <c r="N30" s="16">
        <v>218.118</v>
      </c>
      <c r="O30" s="17">
        <v>581.379</v>
      </c>
      <c r="P30" s="59">
        <v>0.66</v>
      </c>
    </row>
    <row r="31" spans="1:23" customHeight="1" ht="22">
      <c r="B31" s="138"/>
      <c r="C31" s="156"/>
      <c r="D31" s="15" t="s">
        <v>33</v>
      </c>
      <c r="E31" s="4">
        <v>486.753</v>
      </c>
      <c r="F31" s="4">
        <v>1799.638</v>
      </c>
      <c r="G31" s="48">
        <v>0.765</v>
      </c>
      <c r="H31" s="4">
        <v>495.414</v>
      </c>
      <c r="I31" s="4">
        <v>1898.012</v>
      </c>
      <c r="J31" s="48">
        <v>0.719</v>
      </c>
      <c r="K31" s="4">
        <v>1620.877</v>
      </c>
      <c r="L31" s="48">
        <v>1.039</v>
      </c>
      <c r="M31" s="33">
        <f>F31/$F$47</f>
        <v>0.053936717286368</v>
      </c>
      <c r="N31" s="14">
        <v>222.36</v>
      </c>
      <c r="O31" s="4">
        <v>627.4</v>
      </c>
      <c r="P31" s="62">
        <v>0.658</v>
      </c>
    </row>
    <row r="32" spans="1:23" customHeight="1" ht="22">
      <c r="B32" s="138"/>
      <c r="C32" s="153" t="s">
        <v>34</v>
      </c>
      <c r="D32" s="80" t="s">
        <v>14</v>
      </c>
      <c r="E32" s="13">
        <v>15988.8</v>
      </c>
      <c r="F32" s="13">
        <v>4511.489</v>
      </c>
      <c r="G32" s="49">
        <v>0.748</v>
      </c>
      <c r="H32" s="13">
        <v>16568.757</v>
      </c>
      <c r="I32" s="13">
        <v>4524.831</v>
      </c>
      <c r="J32" s="49">
        <v>0.824</v>
      </c>
      <c r="K32" s="13">
        <v>11652.998</v>
      </c>
      <c r="L32" s="49">
        <v>1.071</v>
      </c>
      <c r="M32" s="34">
        <f>F32/$F$47</f>
        <v>0.13521325218381</v>
      </c>
      <c r="N32" s="12">
        <v>827.707</v>
      </c>
      <c r="O32" s="13">
        <v>858.246</v>
      </c>
      <c r="P32" s="61">
        <v>0.813</v>
      </c>
    </row>
    <row r="33" spans="1:23" customHeight="1" ht="22">
      <c r="B33" s="138"/>
      <c r="C33" s="138"/>
      <c r="D33" s="81" t="s">
        <v>15</v>
      </c>
      <c r="E33" s="7">
        <v>1111.25</v>
      </c>
      <c r="F33" s="7">
        <v>3891.044</v>
      </c>
      <c r="G33" s="46">
        <v>0.781</v>
      </c>
      <c r="H33" s="7">
        <v>1088.056</v>
      </c>
      <c r="I33" s="7">
        <v>3781.161</v>
      </c>
      <c r="J33" s="46">
        <v>0.795</v>
      </c>
      <c r="K33" s="7">
        <v>4525.995</v>
      </c>
      <c r="L33" s="46">
        <v>1.029</v>
      </c>
      <c r="M33" s="31">
        <f>F33/$F$47</f>
        <v>0.11661797549108</v>
      </c>
      <c r="N33" s="6">
        <v>356.282</v>
      </c>
      <c r="O33" s="7">
        <v>1003.055</v>
      </c>
      <c r="P33" s="58">
        <v>0.724</v>
      </c>
    </row>
    <row r="34" spans="1:23" customHeight="1" ht="22">
      <c r="B34" s="138"/>
      <c r="C34" s="138"/>
      <c r="D34" s="81" t="s">
        <v>16</v>
      </c>
      <c r="E34" s="7">
        <v>330.502</v>
      </c>
      <c r="F34" s="7">
        <v>568.364</v>
      </c>
      <c r="G34" s="46">
        <v>0.713</v>
      </c>
      <c r="H34" s="7">
        <v>285.107</v>
      </c>
      <c r="I34" s="7">
        <v>553.581</v>
      </c>
      <c r="J34" s="46">
        <v>0.685</v>
      </c>
      <c r="K34" s="7">
        <v>963.439</v>
      </c>
      <c r="L34" s="46">
        <v>1.39</v>
      </c>
      <c r="M34" s="31">
        <f>F34/$F$47</f>
        <v>0.017034363790801</v>
      </c>
      <c r="N34" s="6">
        <v>1.597</v>
      </c>
      <c r="O34" s="7">
        <v>15.545</v>
      </c>
      <c r="P34" s="58">
        <v>0.614</v>
      </c>
    </row>
    <row r="35" spans="1:23" customHeight="1" ht="22">
      <c r="B35" s="138"/>
      <c r="C35" s="138"/>
      <c r="D35" s="81" t="s">
        <v>17</v>
      </c>
      <c r="E35" s="7">
        <v>10.887</v>
      </c>
      <c r="F35" s="7">
        <v>640.874</v>
      </c>
      <c r="G35" s="46">
        <v>0.846</v>
      </c>
      <c r="H35" s="7">
        <v>8.867</v>
      </c>
      <c r="I35" s="7">
        <v>611.388</v>
      </c>
      <c r="J35" s="46">
        <v>0.815</v>
      </c>
      <c r="K35" s="7">
        <v>1.122</v>
      </c>
      <c r="L35" s="46">
        <v>0.966</v>
      </c>
      <c r="M35" s="31">
        <f>F35/$F$47</f>
        <v>0.019207551604369</v>
      </c>
      <c r="N35" s="6">
        <v>1.561</v>
      </c>
      <c r="O35" s="7">
        <v>123.388</v>
      </c>
      <c r="P35" s="58">
        <v>0.947</v>
      </c>
    </row>
    <row r="36" spans="1:23" customHeight="1" ht="22">
      <c r="B36" s="138"/>
      <c r="C36" s="138"/>
      <c r="D36" s="81" t="s">
        <v>18</v>
      </c>
      <c r="E36" s="7">
        <v>3.738</v>
      </c>
      <c r="F36" s="7">
        <v>851.781</v>
      </c>
      <c r="G36" s="46">
        <v>0.906</v>
      </c>
      <c r="H36" s="7">
        <v>2.89</v>
      </c>
      <c r="I36" s="7">
        <v>797.733</v>
      </c>
      <c r="J36" s="46">
        <v>0.898</v>
      </c>
      <c r="K36" s="7">
        <v>0.105</v>
      </c>
      <c r="L36" s="46">
        <v>0.528</v>
      </c>
      <c r="M36" s="31">
        <f>F36/$F$47</f>
        <v>0.025528617970336</v>
      </c>
      <c r="N36" s="6">
        <v>0.666</v>
      </c>
      <c r="O36" s="7">
        <v>222.95</v>
      </c>
      <c r="P36" s="58">
        <v>0.815</v>
      </c>
    </row>
    <row r="37" spans="1:23" customHeight="1" ht="22">
      <c r="B37" s="138"/>
      <c r="C37" s="138"/>
      <c r="D37" s="81" t="s">
        <v>35</v>
      </c>
      <c r="E37" s="7">
        <v>2486.414</v>
      </c>
      <c r="F37" s="7">
        <v>2991.363</v>
      </c>
      <c r="G37" s="46">
        <v>0.731</v>
      </c>
      <c r="H37" s="7">
        <v>2325.685</v>
      </c>
      <c r="I37" s="7">
        <v>2801.585</v>
      </c>
      <c r="J37" s="74">
        <v>0.729</v>
      </c>
      <c r="K37" s="73">
        <v>4900.139</v>
      </c>
      <c r="L37" s="74">
        <v>1.306</v>
      </c>
      <c r="M37" s="31">
        <f>F37/$F$47</f>
        <v>0.089653752828014</v>
      </c>
      <c r="N37" s="6">
        <v>1299.112</v>
      </c>
      <c r="O37" s="7">
        <v>1016.453</v>
      </c>
      <c r="P37" s="58">
        <v>0.693</v>
      </c>
    </row>
    <row r="38" spans="1:23" customHeight="1" ht="22">
      <c r="B38" s="138"/>
      <c r="C38" s="138"/>
      <c r="D38" s="81" t="s">
        <v>20</v>
      </c>
      <c r="E38" s="7">
        <v>164.927</v>
      </c>
      <c r="F38" s="7">
        <v>741.996</v>
      </c>
      <c r="G38" s="46">
        <v>0.598</v>
      </c>
      <c r="H38" s="7">
        <v>154.459</v>
      </c>
      <c r="I38" s="7">
        <v>730.798</v>
      </c>
      <c r="J38" s="46">
        <v>0.573</v>
      </c>
      <c r="K38" s="7">
        <v>520.379</v>
      </c>
      <c r="L38" s="46">
        <v>1.078</v>
      </c>
      <c r="M38" s="31">
        <f>F38/$F$47</f>
        <v>0.022238265962163</v>
      </c>
      <c r="N38" s="6">
        <v>38.881</v>
      </c>
      <c r="O38" s="7">
        <v>185.447</v>
      </c>
      <c r="P38" s="58">
        <v>0.692</v>
      </c>
    </row>
    <row r="39" spans="1:23" customHeight="1" ht="22">
      <c r="B39" s="138"/>
      <c r="C39" s="138"/>
      <c r="D39" s="81" t="s">
        <v>22</v>
      </c>
      <c r="E39" s="7">
        <v>151.263</v>
      </c>
      <c r="F39" s="7">
        <v>398.598</v>
      </c>
      <c r="G39" s="46">
        <v>0.724</v>
      </c>
      <c r="H39" s="7">
        <v>159.34</v>
      </c>
      <c r="I39" s="7">
        <v>413.983</v>
      </c>
      <c r="J39" s="46">
        <v>0.783</v>
      </c>
      <c r="K39" s="7">
        <v>245.581</v>
      </c>
      <c r="L39" s="46">
        <v>1.11</v>
      </c>
      <c r="M39" s="31">
        <f>F39/$F$47</f>
        <v>0.011946329004451</v>
      </c>
      <c r="N39" s="6">
        <v>4.516</v>
      </c>
      <c r="O39" s="7">
        <v>24.93</v>
      </c>
      <c r="P39" s="58">
        <v>0.7</v>
      </c>
    </row>
    <row r="40" spans="1:23" customHeight="1" ht="22">
      <c r="B40" s="138"/>
      <c r="C40" s="138"/>
      <c r="D40" s="81" t="s">
        <v>23</v>
      </c>
      <c r="E40" s="7">
        <v>313.78</v>
      </c>
      <c r="F40" s="7">
        <v>172.448</v>
      </c>
      <c r="G40" s="46">
        <v>0.782</v>
      </c>
      <c r="H40" s="7">
        <v>319.262</v>
      </c>
      <c r="I40" s="7">
        <v>122.009</v>
      </c>
      <c r="J40" s="46">
        <v>0.724</v>
      </c>
      <c r="K40" s="7">
        <v>3.483</v>
      </c>
      <c r="L40" s="46">
        <v>0.084</v>
      </c>
      <c r="M40" s="31">
        <f>F40/$F$47</f>
        <v>0.0051684166607949</v>
      </c>
      <c r="N40" s="6">
        <v>30.296</v>
      </c>
      <c r="O40" s="7">
        <v>20.577</v>
      </c>
      <c r="P40" s="58">
        <v>0.411</v>
      </c>
    </row>
    <row r="41" spans="1:23" customHeight="1" ht="22">
      <c r="B41" s="138"/>
      <c r="C41" s="138"/>
      <c r="D41" s="83" t="s">
        <v>28</v>
      </c>
      <c r="E41" s="8">
        <v>38165.18</v>
      </c>
      <c r="F41" s="8">
        <v>11933.166</v>
      </c>
      <c r="G41" s="51">
        <v>0.703</v>
      </c>
      <c r="H41" s="8">
        <v>37999.104</v>
      </c>
      <c r="I41" s="8">
        <v>12368.835</v>
      </c>
      <c r="J41" s="51">
        <v>0.73</v>
      </c>
      <c r="K41" s="8">
        <v>66579.805</v>
      </c>
      <c r="L41" s="51">
        <v>1.028</v>
      </c>
      <c r="M41" s="31">
        <f>F41/$F$47</f>
        <v>0.35764737178994</v>
      </c>
      <c r="N41" s="6">
        <v>16750.443</v>
      </c>
      <c r="O41" s="7">
        <v>5294.165</v>
      </c>
      <c r="P41" s="58">
        <v>0.729</v>
      </c>
    </row>
    <row r="42" spans="1:23" customHeight="1" ht="22">
      <c r="B42" s="138"/>
      <c r="C42" s="138"/>
      <c r="D42" s="81" t="s">
        <v>36</v>
      </c>
      <c r="E42" s="7">
        <v>8568.0</v>
      </c>
      <c r="F42" s="7">
        <v>1365.58</v>
      </c>
      <c r="G42" s="46">
        <v>0.83</v>
      </c>
      <c r="H42" s="7">
        <v>8264.482</v>
      </c>
      <c r="I42" s="7">
        <v>1255.996</v>
      </c>
      <c r="J42" s="46">
        <v>0.75</v>
      </c>
      <c r="K42" s="7">
        <v>5052.048</v>
      </c>
      <c r="L42" s="46">
        <v>1.128</v>
      </c>
      <c r="M42" s="35">
        <f>F42/$F$47</f>
        <v>0.04092762121711</v>
      </c>
      <c r="N42" s="6">
        <v>3781.735</v>
      </c>
      <c r="O42" s="7">
        <v>318.32</v>
      </c>
      <c r="P42" s="58">
        <v>0.746</v>
      </c>
    </row>
    <row r="43" spans="1:23" customHeight="1" ht="22">
      <c r="B43" s="138"/>
      <c r="C43" s="138"/>
      <c r="D43" s="84" t="s">
        <v>37</v>
      </c>
      <c r="E43" s="5">
        <v>102.013</v>
      </c>
      <c r="F43" s="5">
        <v>1465.157</v>
      </c>
      <c r="G43" s="52">
        <v>0.834</v>
      </c>
      <c r="H43" s="5">
        <v>86.929</v>
      </c>
      <c r="I43" s="5">
        <v>1487.867</v>
      </c>
      <c r="J43" s="52">
        <v>0.802</v>
      </c>
      <c r="K43" s="5">
        <v>333.697</v>
      </c>
      <c r="L43" s="52">
        <v>1.103</v>
      </c>
      <c r="M43" s="31">
        <f>F43/$F$47</f>
        <v>0.043912030580118</v>
      </c>
      <c r="N43" s="16">
        <v>51.453</v>
      </c>
      <c r="O43" s="72">
        <v>533.195</v>
      </c>
      <c r="P43" s="59">
        <v>0.701</v>
      </c>
    </row>
    <row r="44" spans="1:23" customHeight="1" ht="22">
      <c r="B44" s="138"/>
      <c r="C44" s="138"/>
      <c r="D44" s="85" t="s">
        <v>38</v>
      </c>
      <c r="E44" s="11">
        <v>67396.754</v>
      </c>
      <c r="F44" s="11">
        <v>29531.86</v>
      </c>
      <c r="G44" s="53">
        <v>0.739</v>
      </c>
      <c r="H44" s="11">
        <v>67262.938</v>
      </c>
      <c r="I44" s="11">
        <v>29449.767</v>
      </c>
      <c r="J44" s="53">
        <v>0.756</v>
      </c>
      <c r="K44" s="11">
        <v>94778.791</v>
      </c>
      <c r="L44" s="53">
        <v>1.053</v>
      </c>
      <c r="M44" s="66">
        <f>F44/$F$47</f>
        <v>0.88509554908298</v>
      </c>
      <c r="N44" s="10">
        <v>23144.249</v>
      </c>
      <c r="O44" s="11">
        <v>9616.271</v>
      </c>
      <c r="P44" s="63">
        <v>0.732</v>
      </c>
    </row>
    <row r="45" spans="1:23" customHeight="1" ht="22">
      <c r="B45" s="138"/>
      <c r="C45" s="138"/>
      <c r="D45" s="86" t="s">
        <v>24</v>
      </c>
      <c r="E45" s="9">
        <v>761.128</v>
      </c>
      <c r="F45" s="9">
        <v>2976.058</v>
      </c>
      <c r="G45" s="50">
        <v>0.872</v>
      </c>
      <c r="H45" s="9">
        <v>825.577</v>
      </c>
      <c r="I45" s="9">
        <v>2845.619</v>
      </c>
      <c r="J45" s="50">
        <v>0.869</v>
      </c>
      <c r="K45" s="9">
        <v>748.246</v>
      </c>
      <c r="L45" s="50">
        <v>0.768</v>
      </c>
      <c r="M45" s="35">
        <f>F45/$F$47</f>
        <v>0.089195048656359</v>
      </c>
      <c r="N45" s="42">
        <v>67.251</v>
      </c>
      <c r="O45" s="39">
        <v>348.994</v>
      </c>
      <c r="P45" s="64">
        <v>0.863</v>
      </c>
    </row>
    <row r="46" spans="1:23" customHeight="1" ht="22">
      <c r="B46" s="138"/>
      <c r="C46" s="157"/>
      <c r="D46" s="81" t="s">
        <v>29</v>
      </c>
      <c r="E46" s="8">
        <v>10295.244</v>
      </c>
      <c r="F46" s="8">
        <v>857.813</v>
      </c>
      <c r="G46" s="51">
        <v>1.191</v>
      </c>
      <c r="H46" s="8">
        <v>10330.811</v>
      </c>
      <c r="I46" s="8">
        <v>864.409</v>
      </c>
      <c r="J46" s="51">
        <v>1.144</v>
      </c>
      <c r="K46" s="8">
        <v>182.017</v>
      </c>
      <c r="L46" s="51">
        <v>1.072</v>
      </c>
      <c r="M46" s="36">
        <f>F46/$F$47</f>
        <v>0.025709402260661</v>
      </c>
      <c r="N46" s="16">
        <v>83.198</v>
      </c>
      <c r="O46" s="17">
        <v>406.875</v>
      </c>
      <c r="P46" s="59">
        <v>0.924</v>
      </c>
    </row>
    <row r="47" spans="1:23" customHeight="1" ht="22">
      <c r="B47" s="139"/>
      <c r="C47" s="88"/>
      <c r="D47" s="87" t="s">
        <v>39</v>
      </c>
      <c r="E47" s="28">
        <v>78453.126</v>
      </c>
      <c r="F47" s="28">
        <v>33365.731</v>
      </c>
      <c r="G47" s="54">
        <v>0.756</v>
      </c>
      <c r="H47" s="28">
        <v>78419.326</v>
      </c>
      <c r="I47" s="28">
        <v>33159.795</v>
      </c>
      <c r="J47" s="54">
        <v>0.771</v>
      </c>
      <c r="K47" s="28">
        <v>95709.054</v>
      </c>
      <c r="L47" s="54">
        <v>1.05</v>
      </c>
      <c r="M47" s="37">
        <f>SUM(M44:M46)</f>
        <v>1</v>
      </c>
      <c r="N47" s="43">
        <v>23294.698</v>
      </c>
      <c r="O47" s="28">
        <v>10372.14</v>
      </c>
      <c r="P47" s="65">
        <v>0.742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46732.0</v>
      </c>
      <c r="F51" s="108"/>
      <c r="G51" s="109">
        <v>317.211</v>
      </c>
      <c r="H51" s="110"/>
      <c r="I51" s="111">
        <v>11079.154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2219.003</v>
      </c>
      <c r="F52" s="114"/>
      <c r="G52" s="113">
        <v>75.529</v>
      </c>
      <c r="H52" s="114"/>
      <c r="I52" s="115">
        <v>1261.367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10588.2</v>
      </c>
      <c r="F53" s="114"/>
      <c r="G53" s="113">
        <v>15.365</v>
      </c>
      <c r="H53" s="114"/>
      <c r="I53" s="115">
        <v>150.934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16.221</v>
      </c>
      <c r="F54" s="121"/>
      <c r="G54" s="120">
        <v>1.049</v>
      </c>
      <c r="H54" s="121"/>
      <c r="I54" s="122">
        <v>50.18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59555.424</v>
      </c>
      <c r="F55" s="93"/>
      <c r="G55" s="92">
        <v>409.154</v>
      </c>
      <c r="H55" s="93"/>
      <c r="I55" s="94">
        <v>12541.635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