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4" sheetId="1" r:id="rId4"/>
  </sheets>
  <definedNames>
    <definedName name="_xlnm.Print_Area" localSheetId="0">'2021.4'!$A$1:$P$56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<sst xmlns="http://schemas.openxmlformats.org/spreadsheetml/2006/main" uniqueCount="52">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</sst>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2213.227</v>
      </c>
      <c r="F5" s="18">
        <v>1365.701</v>
      </c>
      <c r="G5" s="45">
        <v>1.09</v>
      </c>
      <c r="H5" s="18">
        <v>2397.355</v>
      </c>
      <c r="I5" s="18">
        <v>1442.534</v>
      </c>
      <c r="J5" s="45">
        <v>1.079</v>
      </c>
      <c r="K5" s="18">
        <v>7589.662</v>
      </c>
      <c r="L5" s="45">
        <v>0.77</v>
      </c>
      <c r="M5" s="30">
        <f>F5/$F$47</f>
        <v>0.035443749212495</v>
      </c>
      <c r="N5" s="40">
        <v>737.299</v>
      </c>
      <c r="O5" s="18">
        <v>280.171</v>
      </c>
      <c r="P5" s="57">
        <v>1.172</v>
      </c>
    </row>
    <row r="6" spans="1:23" customHeight="1" ht="22">
      <c r="B6" s="138"/>
      <c r="C6" s="138"/>
      <c r="D6" s="77" t="s">
        <v>15</v>
      </c>
      <c r="E6" s="7">
        <v>112.14</v>
      </c>
      <c r="F6" s="7">
        <v>371.689</v>
      </c>
      <c r="G6" s="46">
        <v>0.778</v>
      </c>
      <c r="H6" s="7">
        <v>131.502</v>
      </c>
      <c r="I6" s="7">
        <v>418.025</v>
      </c>
      <c r="J6" s="46">
        <v>0.937</v>
      </c>
      <c r="K6" s="7">
        <v>424.256</v>
      </c>
      <c r="L6" s="46">
        <v>0.807</v>
      </c>
      <c r="M6" s="31">
        <f>F6/$F$47</f>
        <v>0.0096463660062071</v>
      </c>
      <c r="N6" s="6">
        <v>44.722</v>
      </c>
      <c r="O6" s="7">
        <v>53.978</v>
      </c>
      <c r="P6" s="58">
        <v>1.351</v>
      </c>
    </row>
    <row r="7" spans="1:23" customHeight="1" ht="22">
      <c r="B7" s="138"/>
      <c r="C7" s="138"/>
      <c r="D7" s="77" t="s">
        <v>16</v>
      </c>
      <c r="E7" s="7">
        <v>7.944</v>
      </c>
      <c r="F7" s="7">
        <v>69.139</v>
      </c>
      <c r="G7" s="46">
        <v>0.826</v>
      </c>
      <c r="H7" s="7">
        <v>9.496</v>
      </c>
      <c r="I7" s="7">
        <v>70.181</v>
      </c>
      <c r="J7" s="46">
        <v>0.931</v>
      </c>
      <c r="K7" s="7">
        <v>5.966</v>
      </c>
      <c r="L7" s="46">
        <v>0.947</v>
      </c>
      <c r="M7" s="31">
        <f>F7/$F$47</f>
        <v>0.0017943498443676</v>
      </c>
      <c r="N7" s="6">
        <v>1.444</v>
      </c>
      <c r="O7" s="7">
        <v>4.596</v>
      </c>
      <c r="P7" s="58">
        <v>2.655</v>
      </c>
    </row>
    <row r="8" spans="1:23" customHeight="1" ht="22">
      <c r="B8" s="138"/>
      <c r="C8" s="138"/>
      <c r="D8" s="77" t="s">
        <v>17</v>
      </c>
      <c r="E8" s="7">
        <v>12.527</v>
      </c>
      <c r="F8" s="7">
        <v>699.624</v>
      </c>
      <c r="G8" s="46">
        <v>1.092</v>
      </c>
      <c r="H8" s="7">
        <v>10.274</v>
      </c>
      <c r="I8" s="7">
        <v>675.687</v>
      </c>
      <c r="J8" s="46">
        <v>1.105</v>
      </c>
      <c r="K8" s="7">
        <v>0.874</v>
      </c>
      <c r="L8" s="46">
        <v>0.779</v>
      </c>
      <c r="M8" s="31">
        <f>F8/$F$47</f>
        <v>0.018157193704217</v>
      </c>
      <c r="N8" s="6">
        <v>1.615</v>
      </c>
      <c r="O8" s="7">
        <v>148.029</v>
      </c>
      <c r="P8" s="58">
        <v>1.2</v>
      </c>
    </row>
    <row r="9" spans="1:23" customHeight="1" ht="22">
      <c r="B9" s="138"/>
      <c r="C9" s="138"/>
      <c r="D9" s="77" t="s">
        <v>18</v>
      </c>
      <c r="E9" s="7">
        <v>4.202</v>
      </c>
      <c r="F9" s="7">
        <v>779.594</v>
      </c>
      <c r="G9" s="46">
        <v>0.915</v>
      </c>
      <c r="H9" s="7">
        <v>2.997</v>
      </c>
      <c r="I9" s="7">
        <v>715.541</v>
      </c>
      <c r="J9" s="46">
        <v>0.897</v>
      </c>
      <c r="K9" s="7">
        <v>0.036</v>
      </c>
      <c r="L9" s="46">
        <v>0.343</v>
      </c>
      <c r="M9" s="31">
        <f>F9/$F$47</f>
        <v>0.02023263820087</v>
      </c>
      <c r="N9" s="6">
        <v>0.658</v>
      </c>
      <c r="O9" s="7">
        <v>212.79</v>
      </c>
      <c r="P9" s="58">
        <v>0.954</v>
      </c>
    </row>
    <row r="10" spans="1:23" customHeight="1" ht="22">
      <c r="B10" s="138"/>
      <c r="C10" s="138"/>
      <c r="D10" s="77" t="s">
        <v>19</v>
      </c>
      <c r="E10" s="7">
        <v>2968.641</v>
      </c>
      <c r="F10" s="7">
        <v>3064.442</v>
      </c>
      <c r="G10" s="46">
        <v>1.104</v>
      </c>
      <c r="H10" s="7">
        <v>3097.244</v>
      </c>
      <c r="I10" s="7">
        <v>3210.716</v>
      </c>
      <c r="J10" s="46">
        <v>1.261</v>
      </c>
      <c r="K10" s="7">
        <v>3816.32</v>
      </c>
      <c r="L10" s="46">
        <v>0.8</v>
      </c>
      <c r="M10" s="31">
        <f>F10/$F$47</f>
        <v>0.079530815108312</v>
      </c>
      <c r="N10" s="71">
        <v>1996.255</v>
      </c>
      <c r="O10" s="7">
        <v>1424.267</v>
      </c>
      <c r="P10" s="58">
        <v>1.512</v>
      </c>
    </row>
    <row r="11" spans="1:23" customHeight="1" ht="22">
      <c r="B11" s="138"/>
      <c r="C11" s="138"/>
      <c r="D11" s="77" t="s">
        <v>20</v>
      </c>
      <c r="E11" s="7">
        <v>9.034</v>
      </c>
      <c r="F11" s="7">
        <v>29.382</v>
      </c>
      <c r="G11" s="46">
        <v>0.862</v>
      </c>
      <c r="H11" s="7">
        <v>9.87</v>
      </c>
      <c r="I11" s="7">
        <v>33.951</v>
      </c>
      <c r="J11" s="46">
        <v>0.979</v>
      </c>
      <c r="K11" s="7">
        <v>53.269</v>
      </c>
      <c r="L11" s="46">
        <v>0.809</v>
      </c>
      <c r="M11" s="31">
        <f>F11/$F$47</f>
        <v>0.00076254483182009</v>
      </c>
      <c r="N11" s="70">
        <v>0.01</v>
      </c>
      <c r="O11" s="69">
        <v>0.187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42.344</v>
      </c>
      <c r="F12" s="7">
        <v>134.204</v>
      </c>
      <c r="G12" s="46">
        <v>1.02</v>
      </c>
      <c r="H12" s="7">
        <v>46.422</v>
      </c>
      <c r="I12" s="7">
        <v>135.689</v>
      </c>
      <c r="J12" s="46">
        <v>0.981</v>
      </c>
      <c r="K12" s="7">
        <v>110.161</v>
      </c>
      <c r="L12" s="46">
        <v>0.799</v>
      </c>
      <c r="M12" s="31">
        <f>F12/$F$47</f>
        <v>0.0034829680283706</v>
      </c>
      <c r="N12" s="6">
        <v>2.392</v>
      </c>
      <c r="O12" s="7">
        <v>3.754</v>
      </c>
      <c r="P12" s="58">
        <v>0.677</v>
      </c>
    </row>
    <row r="13" spans="1:23" customHeight="1" ht="22">
      <c r="B13" s="138"/>
      <c r="C13" s="138"/>
      <c r="D13" s="77" t="s">
        <v>23</v>
      </c>
      <c r="E13" s="7">
        <v>335.021</v>
      </c>
      <c r="F13" s="7">
        <v>123.989</v>
      </c>
      <c r="G13" s="46">
        <v>0.976</v>
      </c>
      <c r="H13" s="7">
        <v>332.694</v>
      </c>
      <c r="I13" s="7">
        <v>80.877</v>
      </c>
      <c r="J13" s="46">
        <v>1.041</v>
      </c>
      <c r="K13" s="7">
        <v>20.975</v>
      </c>
      <c r="L13" s="46">
        <v>6.389</v>
      </c>
      <c r="M13" s="31">
        <f>F13/$F$47</f>
        <v>0.0032178602938037</v>
      </c>
      <c r="N13" s="6">
        <v>56.51</v>
      </c>
      <c r="O13" s="7">
        <v>29.393</v>
      </c>
      <c r="P13" s="58">
        <v>1.52</v>
      </c>
    </row>
    <row r="14" spans="1:23" customHeight="1" ht="22">
      <c r="B14" s="138"/>
      <c r="C14" s="138"/>
      <c r="D14" s="78" t="s">
        <v>24</v>
      </c>
      <c r="E14" s="17">
        <v>6.704</v>
      </c>
      <c r="F14" s="17">
        <v>211.489</v>
      </c>
      <c r="G14" s="47">
        <v>1.165</v>
      </c>
      <c r="H14" s="17">
        <v>5.989</v>
      </c>
      <c r="I14" s="17">
        <v>175.617</v>
      </c>
      <c r="J14" s="47">
        <v>1.286</v>
      </c>
      <c r="K14" s="17">
        <v>1.631</v>
      </c>
      <c r="L14" s="47">
        <v>0.328</v>
      </c>
      <c r="M14" s="32">
        <f>F14/$F$47</f>
        <v>0.0054887292878905</v>
      </c>
      <c r="N14" s="16">
        <v>0.288</v>
      </c>
      <c r="O14" s="17">
        <v>19.531</v>
      </c>
      <c r="P14" s="59">
        <v>1.502</v>
      </c>
    </row>
    <row r="15" spans="1:23" customHeight="1" ht="22">
      <c r="B15" s="138"/>
      <c r="C15" s="148"/>
      <c r="D15" s="20" t="s">
        <v>25</v>
      </c>
      <c r="E15" s="4">
        <v>5711.784</v>
      </c>
      <c r="F15" s="4">
        <v>6849.253</v>
      </c>
      <c r="G15" s="48">
        <v>1.044</v>
      </c>
      <c r="H15" s="4">
        <v>6043.843</v>
      </c>
      <c r="I15" s="4">
        <v>6958.818</v>
      </c>
      <c r="J15" s="48">
        <v>1.122</v>
      </c>
      <c r="K15" s="4">
        <v>12023.15</v>
      </c>
      <c r="L15" s="48">
        <v>0.782</v>
      </c>
      <c r="M15" s="33">
        <f>F15/$F$47</f>
        <v>0.17775721451835</v>
      </c>
      <c r="N15" s="41">
        <v>2841.193</v>
      </c>
      <c r="O15" s="38">
        <v>2176.696</v>
      </c>
      <c r="P15" s="60">
        <v>1.355</v>
      </c>
    </row>
    <row r="16" spans="1:23" customHeight="1" ht="22">
      <c r="B16" s="138"/>
      <c r="C16" s="153" t="s">
        <v>26</v>
      </c>
      <c r="D16" s="79" t="s">
        <v>14</v>
      </c>
      <c r="E16" s="13">
        <v>14328.565</v>
      </c>
      <c r="F16" s="13">
        <v>3415.712</v>
      </c>
      <c r="G16" s="49">
        <v>1.078</v>
      </c>
      <c r="H16" s="13">
        <v>13752.269</v>
      </c>
      <c r="I16" s="13">
        <v>3536.271</v>
      </c>
      <c r="J16" s="49">
        <v>1.141</v>
      </c>
      <c r="K16" s="13">
        <v>1567.541</v>
      </c>
      <c r="L16" s="49">
        <v>0.88</v>
      </c>
      <c r="M16" s="34">
        <f>F16/$F$47</f>
        <v>0.088647251126059</v>
      </c>
      <c r="N16" s="12">
        <v>168.724</v>
      </c>
      <c r="O16" s="13">
        <v>787.237</v>
      </c>
      <c r="P16" s="61">
        <v>1.274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950.631</v>
      </c>
      <c r="F17" s="7">
        <v>3284.14</v>
      </c>
      <c r="G17" s="46">
        <v>0.993</v>
      </c>
      <c r="H17" s="7">
        <v>956.414</v>
      </c>
      <c r="I17" s="7">
        <v>3307.663</v>
      </c>
      <c r="J17" s="46">
        <v>1.031</v>
      </c>
      <c r="K17" s="7">
        <v>3409.752</v>
      </c>
      <c r="L17" s="46">
        <v>0.859</v>
      </c>
      <c r="M17" s="31">
        <f>F17/$F$47</f>
        <v>0.085232590837031</v>
      </c>
      <c r="N17" s="6">
        <v>391.238</v>
      </c>
      <c r="O17" s="7">
        <v>1166.099</v>
      </c>
      <c r="P17" s="58">
        <v>1.256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567.357</v>
      </c>
      <c r="F18" s="7">
        <v>502.721</v>
      </c>
      <c r="G18" s="46">
        <v>1.182</v>
      </c>
      <c r="H18" s="7">
        <v>473.868</v>
      </c>
      <c r="I18" s="7">
        <v>530.497</v>
      </c>
      <c r="J18" s="46">
        <v>1.305</v>
      </c>
      <c r="K18" s="7">
        <v>751.184</v>
      </c>
      <c r="L18" s="46">
        <v>0.786</v>
      </c>
      <c r="M18" s="31">
        <f>F18/$F$47</f>
        <v>0.013047011789443</v>
      </c>
      <c r="N18" s="6">
        <v>0.459</v>
      </c>
      <c r="O18" s="7">
        <v>9.119</v>
      </c>
      <c r="P18" s="58">
        <v>2.372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34.314</v>
      </c>
      <c r="F19" s="7">
        <v>317.18</v>
      </c>
      <c r="G19" s="46">
        <v>1.48</v>
      </c>
      <c r="H19" s="7">
        <v>33.278</v>
      </c>
      <c r="I19" s="7">
        <v>309.58</v>
      </c>
      <c r="J19" s="74">
        <v>1.212</v>
      </c>
      <c r="K19" s="73">
        <v>84.614</v>
      </c>
      <c r="L19" s="46">
        <v>0.665</v>
      </c>
      <c r="M19" s="31">
        <f>F19/$F$47</f>
        <v>0.0082317054576508</v>
      </c>
      <c r="N19" s="6">
        <v>14.062</v>
      </c>
      <c r="O19" s="7">
        <v>97.376</v>
      </c>
      <c r="P19" s="58">
        <v>1.303</v>
      </c>
    </row>
    <row r="20" spans="1:23" customHeight="1" ht="22">
      <c r="B20" s="138"/>
      <c r="C20" s="138"/>
      <c r="D20" s="77" t="s">
        <v>20</v>
      </c>
      <c r="E20" s="7">
        <v>167.094</v>
      </c>
      <c r="F20" s="7">
        <v>782.722</v>
      </c>
      <c r="G20" s="46">
        <v>1.106</v>
      </c>
      <c r="H20" s="7">
        <v>184.404</v>
      </c>
      <c r="I20" s="7">
        <v>885.142</v>
      </c>
      <c r="J20" s="46">
        <v>1.272</v>
      </c>
      <c r="K20" s="7">
        <v>400.403</v>
      </c>
      <c r="L20" s="46">
        <v>0.881</v>
      </c>
      <c r="M20" s="31">
        <f>F20/$F$47</f>
        <v>0.02031381852331</v>
      </c>
      <c r="N20" s="6">
        <v>54.572</v>
      </c>
      <c r="O20" s="7">
        <v>275.526</v>
      </c>
      <c r="P20" s="58">
        <v>1.487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141.637</v>
      </c>
      <c r="F21" s="7">
        <v>295.585</v>
      </c>
      <c r="G21" s="46">
        <v>1.107</v>
      </c>
      <c r="H21" s="7">
        <v>141.402</v>
      </c>
      <c r="I21" s="7">
        <v>335.27</v>
      </c>
      <c r="J21" s="46">
        <v>1.216</v>
      </c>
      <c r="K21" s="7">
        <v>82.682</v>
      </c>
      <c r="L21" s="46">
        <v>0.767</v>
      </c>
      <c r="M21" s="31">
        <f>F21/$F$47</f>
        <v>0.0076712549899102</v>
      </c>
      <c r="N21" s="6">
        <v>3.902</v>
      </c>
      <c r="O21" s="7">
        <v>25.365</v>
      </c>
      <c r="P21" s="58">
        <v>1.309</v>
      </c>
    </row>
    <row r="22" spans="1:23" customHeight="1" ht="22">
      <c r="B22" s="138"/>
      <c r="C22" s="138"/>
      <c r="D22" s="77" t="s">
        <v>27</v>
      </c>
      <c r="E22" s="7">
        <v>9.707</v>
      </c>
      <c r="F22" s="7">
        <v>60.66</v>
      </c>
      <c r="G22" s="46">
        <v>1.336</v>
      </c>
      <c r="H22" s="7">
        <v>7.454</v>
      </c>
      <c r="I22" s="7">
        <v>49.456</v>
      </c>
      <c r="J22" s="46">
        <v>1.115</v>
      </c>
      <c r="K22" s="7">
        <v>2.256</v>
      </c>
      <c r="L22" s="46">
        <v>11.28</v>
      </c>
      <c r="M22" s="31">
        <f>F22/$F$47</f>
        <v>0.0015742961506435</v>
      </c>
      <c r="N22" s="6">
        <v>0.397</v>
      </c>
      <c r="O22" s="7">
        <v>1.255</v>
      </c>
      <c r="P22" s="58">
        <v>1.015</v>
      </c>
    </row>
    <row r="23" spans="1:23" customHeight="1" ht="22">
      <c r="B23" s="138"/>
      <c r="C23" s="138"/>
      <c r="D23" s="77" t="s">
        <v>28</v>
      </c>
      <c r="E23" s="7">
        <v>56918.213</v>
      </c>
      <c r="F23" s="7">
        <v>13834.811</v>
      </c>
      <c r="G23" s="46">
        <v>1.331</v>
      </c>
      <c r="H23" s="7">
        <v>56432.167</v>
      </c>
      <c r="I23" s="7">
        <v>14335.404</v>
      </c>
      <c r="J23" s="46">
        <v>1.333</v>
      </c>
      <c r="K23" s="7">
        <v>58559.106</v>
      </c>
      <c r="L23" s="46">
        <v>0.901</v>
      </c>
      <c r="M23" s="31">
        <f>F23/$F$47</f>
        <v>0.35905192387372</v>
      </c>
      <c r="N23" s="6">
        <v>22491.889</v>
      </c>
      <c r="O23" s="7">
        <v>6622.526</v>
      </c>
      <c r="P23" s="58">
        <v>1.405</v>
      </c>
    </row>
    <row r="24" spans="1:23" customHeight="1" ht="22">
      <c r="B24" s="138"/>
      <c r="C24" s="138"/>
      <c r="D24" s="77" t="s">
        <v>24</v>
      </c>
      <c r="E24" s="7">
        <v>708.509</v>
      </c>
      <c r="F24" s="7">
        <v>2915.75</v>
      </c>
      <c r="G24" s="46">
        <v>1.043</v>
      </c>
      <c r="H24" s="7">
        <v>669.387</v>
      </c>
      <c r="I24" s="7">
        <v>2832.945</v>
      </c>
      <c r="J24" s="46">
        <v>1.046</v>
      </c>
      <c r="K24" s="7">
        <v>404.746</v>
      </c>
      <c r="L24" s="46">
        <v>0.545</v>
      </c>
      <c r="M24" s="31">
        <f>F24/$F$47</f>
        <v>0.075671843080098</v>
      </c>
      <c r="N24" s="6">
        <v>59.062</v>
      </c>
      <c r="O24" s="7">
        <v>380.637</v>
      </c>
      <c r="P24" s="58">
        <v>1.133</v>
      </c>
    </row>
    <row r="25" spans="1:23" customHeight="1" ht="22">
      <c r="B25" s="138"/>
      <c r="C25" s="138"/>
      <c r="D25" s="77" t="s">
        <v>29</v>
      </c>
      <c r="E25" s="17">
        <v>8070.688</v>
      </c>
      <c r="F25" s="17">
        <v>799.237</v>
      </c>
      <c r="G25" s="47">
        <v>0.932</v>
      </c>
      <c r="H25" s="17">
        <v>8101.265</v>
      </c>
      <c r="I25" s="17">
        <v>803.389</v>
      </c>
      <c r="J25" s="47">
        <v>0.929</v>
      </c>
      <c r="K25" s="17">
        <v>149.476</v>
      </c>
      <c r="L25" s="47">
        <v>0.821</v>
      </c>
      <c r="M25" s="32">
        <f>F25/$F$47</f>
        <v>0.020742428825451</v>
      </c>
      <c r="N25" s="16">
        <v>70.813</v>
      </c>
      <c r="O25" s="17">
        <v>511.366</v>
      </c>
      <c r="P25" s="59">
        <v>1.257</v>
      </c>
    </row>
    <row r="26" spans="1:23" customHeight="1" ht="22">
      <c r="B26" s="138"/>
      <c r="C26" s="138"/>
      <c r="D26" s="15" t="s">
        <v>30</v>
      </c>
      <c r="E26" s="4">
        <v>81896.715</v>
      </c>
      <c r="F26" s="4">
        <v>26208.518</v>
      </c>
      <c r="G26" s="48">
        <v>1.182</v>
      </c>
      <c r="H26" s="4">
        <v>80751.908</v>
      </c>
      <c r="I26" s="4">
        <v>26925.617</v>
      </c>
      <c r="J26" s="48">
        <v>1.207</v>
      </c>
      <c r="K26" s="4">
        <v>65411.76</v>
      </c>
      <c r="L26" s="48">
        <v>0.892</v>
      </c>
      <c r="M26" s="33">
        <f>F26/$F$47</f>
        <v>0.68018412465332</v>
      </c>
      <c r="N26" s="41">
        <v>23255.118</v>
      </c>
      <c r="O26" s="38">
        <v>9876.506</v>
      </c>
      <c r="P26" s="60">
        <v>1.355</v>
      </c>
    </row>
    <row r="27" spans="1:23" customHeight="1" ht="22">
      <c r="B27" s="138"/>
      <c r="C27" s="154" t="s">
        <v>31</v>
      </c>
      <c r="D27" s="80" t="s">
        <v>14</v>
      </c>
      <c r="E27" s="13">
        <v>4.764</v>
      </c>
      <c r="F27" s="18">
        <v>102.796</v>
      </c>
      <c r="G27" s="45">
        <v>1.134</v>
      </c>
      <c r="H27" s="18">
        <v>4.604</v>
      </c>
      <c r="I27" s="18">
        <v>109.427</v>
      </c>
      <c r="J27" s="45">
        <v>1.241</v>
      </c>
      <c r="K27" s="18">
        <v>14.302</v>
      </c>
      <c r="L27" s="45">
        <v>1.128</v>
      </c>
      <c r="M27" s="34">
        <f>F27/$F$47</f>
        <v>0.0026678428470417</v>
      </c>
      <c r="N27" s="12">
        <v>0.427</v>
      </c>
      <c r="O27" s="13">
        <v>5.457</v>
      </c>
      <c r="P27" s="61">
        <v>4.214</v>
      </c>
    </row>
    <row r="28" spans="1:23" customHeight="1" ht="22">
      <c r="B28" s="138"/>
      <c r="C28" s="155"/>
      <c r="D28" s="81" t="s">
        <v>15</v>
      </c>
      <c r="E28" s="7">
        <v>11.583</v>
      </c>
      <c r="F28" s="7">
        <v>131.318</v>
      </c>
      <c r="G28" s="46">
        <v>1.219</v>
      </c>
      <c r="H28" s="7">
        <v>11.927</v>
      </c>
      <c r="I28" s="7">
        <v>160.965</v>
      </c>
      <c r="J28" s="46">
        <v>1.285</v>
      </c>
      <c r="K28" s="7">
        <v>31.342</v>
      </c>
      <c r="L28" s="46">
        <v>0.992</v>
      </c>
      <c r="M28" s="31">
        <f>F28/$F$47</f>
        <v>0.0034080682807484</v>
      </c>
      <c r="N28" s="6">
        <v>4.341</v>
      </c>
      <c r="O28" s="7">
        <v>43.309</v>
      </c>
      <c r="P28" s="58">
        <v>1.246</v>
      </c>
    </row>
    <row r="29" spans="1:23" customHeight="1" ht="22">
      <c r="B29" s="138"/>
      <c r="C29" s="155"/>
      <c r="D29" s="81" t="s">
        <v>32</v>
      </c>
      <c r="E29" s="9">
        <v>1.959</v>
      </c>
      <c r="F29" s="9">
        <v>73.838</v>
      </c>
      <c r="G29" s="50">
        <v>1.245</v>
      </c>
      <c r="H29" s="9">
        <v>1.886</v>
      </c>
      <c r="I29" s="9">
        <v>89.303</v>
      </c>
      <c r="J29" s="50">
        <v>1.246</v>
      </c>
      <c r="K29" s="9">
        <v>0.909</v>
      </c>
      <c r="L29" s="50">
        <v>0.738</v>
      </c>
      <c r="M29" s="35">
        <f>F29/$F$47</f>
        <v>0.0019163019975472</v>
      </c>
      <c r="N29" s="6">
        <v>0.379</v>
      </c>
      <c r="O29" s="7">
        <v>17.534</v>
      </c>
      <c r="P29" s="58">
        <v>1.759</v>
      </c>
    </row>
    <row r="30" spans="1:23" customHeight="1" ht="22">
      <c r="B30" s="138"/>
      <c r="C30" s="155"/>
      <c r="D30" s="82" t="s">
        <v>28</v>
      </c>
      <c r="E30" s="17">
        <v>581.629</v>
      </c>
      <c r="F30" s="17">
        <v>2021.51</v>
      </c>
      <c r="G30" s="47">
        <v>1.311</v>
      </c>
      <c r="H30" s="17">
        <v>679.149</v>
      </c>
      <c r="I30" s="17">
        <v>2220.778</v>
      </c>
      <c r="J30" s="47">
        <v>1.377</v>
      </c>
      <c r="K30" s="17">
        <v>1520.599</v>
      </c>
      <c r="L30" s="47">
        <v>0.965</v>
      </c>
      <c r="M30" s="32">
        <f>F30/$F$47</f>
        <v>0.052463821488416</v>
      </c>
      <c r="N30" s="16">
        <v>337.373</v>
      </c>
      <c r="O30" s="17">
        <v>936.516</v>
      </c>
      <c r="P30" s="59">
        <v>1.611</v>
      </c>
    </row>
    <row r="31" spans="1:23" customHeight="1" ht="22">
      <c r="B31" s="138"/>
      <c r="C31" s="156"/>
      <c r="D31" s="15" t="s">
        <v>33</v>
      </c>
      <c r="E31" s="4">
        <v>599.935</v>
      </c>
      <c r="F31" s="4">
        <v>2329.462</v>
      </c>
      <c r="G31" s="48">
        <v>1.294</v>
      </c>
      <c r="H31" s="4">
        <v>697.566</v>
      </c>
      <c r="I31" s="4">
        <v>2580.473</v>
      </c>
      <c r="J31" s="48">
        <v>1.36</v>
      </c>
      <c r="K31" s="4">
        <v>1567.152</v>
      </c>
      <c r="L31" s="48">
        <v>0.967</v>
      </c>
      <c r="M31" s="33">
        <f>F31/$F$47</f>
        <v>0.060456034613753</v>
      </c>
      <c r="N31" s="14">
        <v>342.52</v>
      </c>
      <c r="O31" s="4">
        <v>1002.816</v>
      </c>
      <c r="P31" s="62">
        <v>1.598</v>
      </c>
    </row>
    <row r="32" spans="1:23" customHeight="1" ht="22">
      <c r="B32" s="138"/>
      <c r="C32" s="153" t="s">
        <v>34</v>
      </c>
      <c r="D32" s="80" t="s">
        <v>14</v>
      </c>
      <c r="E32" s="13">
        <v>16546.556</v>
      </c>
      <c r="F32" s="13">
        <v>4884.209</v>
      </c>
      <c r="G32" s="49">
        <v>1.083</v>
      </c>
      <c r="H32" s="13">
        <v>16154.228</v>
      </c>
      <c r="I32" s="13">
        <v>5088.232</v>
      </c>
      <c r="J32" s="49">
        <v>1.125</v>
      </c>
      <c r="K32" s="13">
        <v>9171.505</v>
      </c>
      <c r="L32" s="49">
        <v>0.787</v>
      </c>
      <c r="M32" s="34">
        <f>F32/$F$47</f>
        <v>0.1267588431856</v>
      </c>
      <c r="N32" s="12">
        <v>906.45</v>
      </c>
      <c r="O32" s="13">
        <v>1072.865</v>
      </c>
      <c r="P32" s="61">
        <v>1.25</v>
      </c>
    </row>
    <row r="33" spans="1:23" customHeight="1" ht="22">
      <c r="B33" s="138"/>
      <c r="C33" s="138"/>
      <c r="D33" s="81" t="s">
        <v>15</v>
      </c>
      <c r="E33" s="7">
        <v>1074.354</v>
      </c>
      <c r="F33" s="7">
        <v>3787.147</v>
      </c>
      <c r="G33" s="46">
        <v>0.973</v>
      </c>
      <c r="H33" s="7">
        <v>1099.843</v>
      </c>
      <c r="I33" s="7">
        <v>3886.653</v>
      </c>
      <c r="J33" s="46">
        <v>1.028</v>
      </c>
      <c r="K33" s="7">
        <v>3865.35</v>
      </c>
      <c r="L33" s="46">
        <v>0.854</v>
      </c>
      <c r="M33" s="31">
        <f>F33/$F$47</f>
        <v>0.098287025123986</v>
      </c>
      <c r="N33" s="6">
        <v>440.301</v>
      </c>
      <c r="O33" s="7">
        <v>1263.386</v>
      </c>
      <c r="P33" s="58">
        <v>1.26</v>
      </c>
    </row>
    <row r="34" spans="1:23" customHeight="1" ht="22">
      <c r="B34" s="138"/>
      <c r="C34" s="138"/>
      <c r="D34" s="81" t="s">
        <v>16</v>
      </c>
      <c r="E34" s="7">
        <v>577.26</v>
      </c>
      <c r="F34" s="7">
        <v>645.698</v>
      </c>
      <c r="G34" s="46">
        <v>1.136</v>
      </c>
      <c r="H34" s="7">
        <v>485.25</v>
      </c>
      <c r="I34" s="7">
        <v>689.981</v>
      </c>
      <c r="J34" s="46">
        <v>1.246</v>
      </c>
      <c r="K34" s="7">
        <v>758.059</v>
      </c>
      <c r="L34" s="46">
        <v>0.787</v>
      </c>
      <c r="M34" s="31">
        <f>F34/$F$47</f>
        <v>0.016757663631358</v>
      </c>
      <c r="N34" s="6">
        <v>2.282</v>
      </c>
      <c r="O34" s="7">
        <v>31.249</v>
      </c>
      <c r="P34" s="58">
        <v>2.01</v>
      </c>
    </row>
    <row r="35" spans="1:23" customHeight="1" ht="22">
      <c r="B35" s="138"/>
      <c r="C35" s="138"/>
      <c r="D35" s="81" t="s">
        <v>17</v>
      </c>
      <c r="E35" s="7">
        <v>12.527</v>
      </c>
      <c r="F35" s="7">
        <v>699.624</v>
      </c>
      <c r="G35" s="46">
        <v>1.092</v>
      </c>
      <c r="H35" s="7">
        <v>10.274</v>
      </c>
      <c r="I35" s="7">
        <v>675.687</v>
      </c>
      <c r="J35" s="46">
        <v>1.105</v>
      </c>
      <c r="K35" s="7">
        <v>0.874</v>
      </c>
      <c r="L35" s="46">
        <v>0.779</v>
      </c>
      <c r="M35" s="31">
        <f>F35/$F$47</f>
        <v>0.018157193704217</v>
      </c>
      <c r="N35" s="6">
        <v>1.615</v>
      </c>
      <c r="O35" s="7">
        <v>148.029</v>
      </c>
      <c r="P35" s="58">
        <v>1.2</v>
      </c>
    </row>
    <row r="36" spans="1:23" customHeight="1" ht="22">
      <c r="B36" s="138"/>
      <c r="C36" s="138"/>
      <c r="D36" s="81" t="s">
        <v>18</v>
      </c>
      <c r="E36" s="7">
        <v>4.202</v>
      </c>
      <c r="F36" s="7">
        <v>779.594</v>
      </c>
      <c r="G36" s="46">
        <v>0.915</v>
      </c>
      <c r="H36" s="7">
        <v>2.997</v>
      </c>
      <c r="I36" s="7">
        <v>715.541</v>
      </c>
      <c r="J36" s="46">
        <v>0.897</v>
      </c>
      <c r="K36" s="7">
        <v>0.036</v>
      </c>
      <c r="L36" s="46">
        <v>0.343</v>
      </c>
      <c r="M36" s="31">
        <f>F36/$F$47</f>
        <v>0.02023263820087</v>
      </c>
      <c r="N36" s="6">
        <v>0.658</v>
      </c>
      <c r="O36" s="7">
        <v>212.79</v>
      </c>
      <c r="P36" s="58">
        <v>0.954</v>
      </c>
    </row>
    <row r="37" spans="1:23" customHeight="1" ht="22">
      <c r="B37" s="138"/>
      <c r="C37" s="138"/>
      <c r="D37" s="81" t="s">
        <v>35</v>
      </c>
      <c r="E37" s="7">
        <v>3002.955</v>
      </c>
      <c r="F37" s="7">
        <v>3381.622</v>
      </c>
      <c r="G37" s="46">
        <v>1.13</v>
      </c>
      <c r="H37" s="7">
        <v>3130.522</v>
      </c>
      <c r="I37" s="7">
        <v>3520.296</v>
      </c>
      <c r="J37" s="74">
        <v>1.257</v>
      </c>
      <c r="K37" s="73">
        <v>3900.934</v>
      </c>
      <c r="L37" s="74">
        <v>0.796</v>
      </c>
      <c r="M37" s="31">
        <f>F37/$F$47</f>
        <v>0.087762520565963</v>
      </c>
      <c r="N37" s="6">
        <v>2010.317</v>
      </c>
      <c r="O37" s="7">
        <v>1521.643</v>
      </c>
      <c r="P37" s="58">
        <v>1.497</v>
      </c>
    </row>
    <row r="38" spans="1:23" customHeight="1" ht="22">
      <c r="B38" s="138"/>
      <c r="C38" s="138"/>
      <c r="D38" s="81" t="s">
        <v>20</v>
      </c>
      <c r="E38" s="7">
        <v>176.128</v>
      </c>
      <c r="F38" s="7">
        <v>812.104</v>
      </c>
      <c r="G38" s="46">
        <v>1.094</v>
      </c>
      <c r="H38" s="7">
        <v>194.274</v>
      </c>
      <c r="I38" s="7">
        <v>919.093</v>
      </c>
      <c r="J38" s="46">
        <v>1.258</v>
      </c>
      <c r="K38" s="7">
        <v>453.672</v>
      </c>
      <c r="L38" s="46">
        <v>0.872</v>
      </c>
      <c r="M38" s="31">
        <f>F38/$F$47</f>
        <v>0.02107636335513</v>
      </c>
      <c r="N38" s="6">
        <v>54.582</v>
      </c>
      <c r="O38" s="7">
        <v>275.713</v>
      </c>
      <c r="P38" s="58">
        <v>1.487</v>
      </c>
    </row>
    <row r="39" spans="1:23" customHeight="1" ht="22">
      <c r="B39" s="138"/>
      <c r="C39" s="138"/>
      <c r="D39" s="81" t="s">
        <v>22</v>
      </c>
      <c r="E39" s="7">
        <v>183.981</v>
      </c>
      <c r="F39" s="7">
        <v>429.789</v>
      </c>
      <c r="G39" s="46">
        <v>1.078</v>
      </c>
      <c r="H39" s="7">
        <v>187.824</v>
      </c>
      <c r="I39" s="7">
        <v>470.959</v>
      </c>
      <c r="J39" s="46">
        <v>1.138</v>
      </c>
      <c r="K39" s="7">
        <v>192.843</v>
      </c>
      <c r="L39" s="46">
        <v>0.785</v>
      </c>
      <c r="M39" s="31">
        <f>F39/$F$47</f>
        <v>0.011154223018281</v>
      </c>
      <c r="N39" s="6">
        <v>6.294</v>
      </c>
      <c r="O39" s="7">
        <v>29.119</v>
      </c>
      <c r="P39" s="58">
        <v>1.168</v>
      </c>
    </row>
    <row r="40" spans="1:23" customHeight="1" ht="22">
      <c r="B40" s="138"/>
      <c r="C40" s="138"/>
      <c r="D40" s="81" t="s">
        <v>23</v>
      </c>
      <c r="E40" s="7">
        <v>344.728</v>
      </c>
      <c r="F40" s="7">
        <v>184.649</v>
      </c>
      <c r="G40" s="46">
        <v>1.071</v>
      </c>
      <c r="H40" s="7">
        <v>340.148</v>
      </c>
      <c r="I40" s="7">
        <v>130.333</v>
      </c>
      <c r="J40" s="46">
        <v>1.068</v>
      </c>
      <c r="K40" s="7">
        <v>23.231</v>
      </c>
      <c r="L40" s="46">
        <v>6.67</v>
      </c>
      <c r="M40" s="31">
        <f>F40/$F$47</f>
        <v>0.0047921564444472</v>
      </c>
      <c r="N40" s="6">
        <v>56.907</v>
      </c>
      <c r="O40" s="7">
        <v>30.648</v>
      </c>
      <c r="P40" s="58">
        <v>1.489</v>
      </c>
    </row>
    <row r="41" spans="1:23" customHeight="1" ht="22">
      <c r="B41" s="138"/>
      <c r="C41" s="138"/>
      <c r="D41" s="83" t="s">
        <v>28</v>
      </c>
      <c r="E41" s="8">
        <v>57499.842</v>
      </c>
      <c r="F41" s="8">
        <v>15856.321</v>
      </c>
      <c r="G41" s="51">
        <v>1.329</v>
      </c>
      <c r="H41" s="8">
        <v>57111.316</v>
      </c>
      <c r="I41" s="8">
        <v>16556.182</v>
      </c>
      <c r="J41" s="51">
        <v>1.339</v>
      </c>
      <c r="K41" s="8">
        <v>60079.705</v>
      </c>
      <c r="L41" s="51">
        <v>0.902</v>
      </c>
      <c r="M41" s="31">
        <f>F41/$F$47</f>
        <v>0.41151574536214</v>
      </c>
      <c r="N41" s="6">
        <v>22829.262</v>
      </c>
      <c r="O41" s="7">
        <v>7559.042</v>
      </c>
      <c r="P41" s="58">
        <v>1.428</v>
      </c>
    </row>
    <row r="42" spans="1:23" customHeight="1" ht="22">
      <c r="B42" s="138"/>
      <c r="C42" s="138"/>
      <c r="D42" s="81" t="s">
        <v>36</v>
      </c>
      <c r="E42" s="7">
        <v>11307.404</v>
      </c>
      <c r="F42" s="7">
        <v>1319.569</v>
      </c>
      <c r="G42" s="46">
        <v>0.966</v>
      </c>
      <c r="H42" s="7">
        <v>11366.674</v>
      </c>
      <c r="I42" s="7">
        <v>1379.205</v>
      </c>
      <c r="J42" s="46">
        <v>1.098</v>
      </c>
      <c r="K42" s="7">
        <v>3482.342</v>
      </c>
      <c r="L42" s="46">
        <v>0.689</v>
      </c>
      <c r="M42" s="35">
        <f>F42/$F$47</f>
        <v>0.034246495173236</v>
      </c>
      <c r="N42" s="6">
        <v>6770.306</v>
      </c>
      <c r="O42" s="7">
        <v>382.489</v>
      </c>
      <c r="P42" s="58">
        <v>1.202</v>
      </c>
    </row>
    <row r="43" spans="1:23" customHeight="1" ht="22">
      <c r="B43" s="138"/>
      <c r="C43" s="138"/>
      <c r="D43" s="84" t="s">
        <v>37</v>
      </c>
      <c r="E43" s="5">
        <v>324.474</v>
      </c>
      <c r="F43" s="5">
        <v>1824.703</v>
      </c>
      <c r="G43" s="52">
        <v>1.245</v>
      </c>
      <c r="H43" s="5">
        <v>290.416</v>
      </c>
      <c r="I43" s="5">
        <v>1832.032</v>
      </c>
      <c r="J43" s="52">
        <v>1.231</v>
      </c>
      <c r="K43" s="5">
        <v>306.74</v>
      </c>
      <c r="L43" s="52">
        <v>0.919</v>
      </c>
      <c r="M43" s="31">
        <f>F43/$F$47</f>
        <v>0.047356131041339</v>
      </c>
      <c r="N43" s="16">
        <v>63.203</v>
      </c>
      <c r="O43" s="72">
        <v>674.081</v>
      </c>
      <c r="P43" s="59">
        <v>1.264</v>
      </c>
    </row>
    <row r="44" spans="1:23" customHeight="1" ht="22">
      <c r="B44" s="138"/>
      <c r="C44" s="138"/>
      <c r="D44" s="85" t="s">
        <v>38</v>
      </c>
      <c r="E44" s="11">
        <v>91054.411</v>
      </c>
      <c r="F44" s="11">
        <v>34605.029</v>
      </c>
      <c r="G44" s="53">
        <v>1.172</v>
      </c>
      <c r="H44" s="11">
        <v>90373.766</v>
      </c>
      <c r="I44" s="11">
        <v>35864.194</v>
      </c>
      <c r="J44" s="53">
        <v>1.218</v>
      </c>
      <c r="K44" s="11">
        <v>82235.291</v>
      </c>
      <c r="L44" s="53">
        <v>0.868</v>
      </c>
      <c r="M44" s="66">
        <f>F44/$F$47</f>
        <v>0.89809699880656</v>
      </c>
      <c r="N44" s="10">
        <v>33142.177</v>
      </c>
      <c r="O44" s="11">
        <v>13201.054</v>
      </c>
      <c r="P44" s="63">
        <v>1.373</v>
      </c>
    </row>
    <row r="45" spans="1:23" customHeight="1" ht="22">
      <c r="B45" s="138"/>
      <c r="C45" s="138"/>
      <c r="D45" s="86" t="s">
        <v>24</v>
      </c>
      <c r="E45" s="9">
        <v>715.213</v>
      </c>
      <c r="F45" s="9">
        <v>3127.239</v>
      </c>
      <c r="G45" s="50">
        <v>1.051</v>
      </c>
      <c r="H45" s="9">
        <v>675.376</v>
      </c>
      <c r="I45" s="9">
        <v>3008.562</v>
      </c>
      <c r="J45" s="50">
        <v>1.057</v>
      </c>
      <c r="K45" s="9">
        <v>406.377</v>
      </c>
      <c r="L45" s="50">
        <v>0.543</v>
      </c>
      <c r="M45" s="35">
        <f>F45/$F$47</f>
        <v>0.081160572367988</v>
      </c>
      <c r="N45" s="42">
        <v>59.35</v>
      </c>
      <c r="O45" s="39">
        <v>400.168</v>
      </c>
      <c r="P45" s="64">
        <v>1.147</v>
      </c>
    </row>
    <row r="46" spans="1:23" customHeight="1" ht="22">
      <c r="B46" s="138"/>
      <c r="C46" s="157"/>
      <c r="D46" s="81" t="s">
        <v>29</v>
      </c>
      <c r="E46" s="8">
        <v>8070.688</v>
      </c>
      <c r="F46" s="8">
        <v>799.237</v>
      </c>
      <c r="G46" s="51">
        <v>0.932</v>
      </c>
      <c r="H46" s="8">
        <v>8101.265</v>
      </c>
      <c r="I46" s="8">
        <v>803.389</v>
      </c>
      <c r="J46" s="51">
        <v>0.929</v>
      </c>
      <c r="K46" s="8">
        <v>149.476</v>
      </c>
      <c r="L46" s="51">
        <v>0.821</v>
      </c>
      <c r="M46" s="36">
        <f>F46/$F$47</f>
        <v>0.020742428825451</v>
      </c>
      <c r="N46" s="16">
        <v>70.813</v>
      </c>
      <c r="O46" s="17">
        <v>511.366</v>
      </c>
      <c r="P46" s="59">
        <v>1.257</v>
      </c>
    </row>
    <row r="47" spans="1:23" customHeight="1" ht="22">
      <c r="B47" s="139"/>
      <c r="C47" s="88"/>
      <c r="D47" s="87" t="s">
        <v>39</v>
      </c>
      <c r="E47" s="28">
        <v>99840.312</v>
      </c>
      <c r="F47" s="28">
        <v>38531.505</v>
      </c>
      <c r="G47" s="54">
        <v>1.155</v>
      </c>
      <c r="H47" s="28">
        <v>99150.407</v>
      </c>
      <c r="I47" s="28">
        <v>39676.145</v>
      </c>
      <c r="J47" s="54">
        <v>1.197</v>
      </c>
      <c r="K47" s="28">
        <v>82791.144</v>
      </c>
      <c r="L47" s="54">
        <v>0.865</v>
      </c>
      <c r="M47" s="37">
        <f>SUM(M44:M46)</f>
        <v>1</v>
      </c>
      <c r="N47" s="43">
        <v>33272.34</v>
      </c>
      <c r="O47" s="28">
        <v>14112.588</v>
      </c>
      <c r="P47" s="65">
        <v>1.361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71698.612</v>
      </c>
      <c r="F51" s="108"/>
      <c r="G51" s="109">
        <v>414.377</v>
      </c>
      <c r="H51" s="110"/>
      <c r="I51" s="111">
        <v>14884.456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1880.945</v>
      </c>
      <c r="F52" s="114"/>
      <c r="G52" s="113">
        <v>80.975</v>
      </c>
      <c r="H52" s="114"/>
      <c r="I52" s="115">
        <v>1523.58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8844.702</v>
      </c>
      <c r="F53" s="114"/>
      <c r="G53" s="113">
        <v>17.783</v>
      </c>
      <c r="H53" s="114"/>
      <c r="I53" s="115">
        <v>123.352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14.104</v>
      </c>
      <c r="F54" s="121"/>
      <c r="G54" s="120">
        <v>0.601</v>
      </c>
      <c r="H54" s="121"/>
      <c r="I54" s="122">
        <v>67.179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82438.363</v>
      </c>
      <c r="F55" s="93"/>
      <c r="G55" s="92">
        <v>513.736</v>
      </c>
      <c r="H55" s="93"/>
      <c r="I55" s="94">
        <v>16598.567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