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22.4" sheetId="1" r:id="rId4"/>
  </sheets>
  <definedNames>
    <definedName name="_xlnm.Print_Area" localSheetId="0">'2022.4'!$A$1:$P$56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<sst xmlns="http://schemas.openxmlformats.org/spreadsheetml/2006/main" uniqueCount="52">
  <si>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April 2022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</si>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</sst>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2618.679</v>
      </c>
      <c r="F5" s="18">
        <v>1587.533</v>
      </c>
      <c r="G5" s="45">
        <v>1.162</v>
      </c>
      <c r="H5" s="18">
        <v>2614.582</v>
      </c>
      <c r="I5" s="18">
        <v>1564.403</v>
      </c>
      <c r="J5" s="45">
        <v>1.084</v>
      </c>
      <c r="K5" s="18">
        <v>5650.233</v>
      </c>
      <c r="L5" s="45">
        <v>0.744</v>
      </c>
      <c r="M5" s="30">
        <f>F5/$F$47</f>
        <v>0.038829161843186</v>
      </c>
      <c r="N5" s="40">
        <v>916.859</v>
      </c>
      <c r="O5" s="18">
        <v>341.039</v>
      </c>
      <c r="P5" s="57">
        <v>1.217</v>
      </c>
    </row>
    <row r="6" spans="1:23" customHeight="1" ht="22">
      <c r="B6" s="138"/>
      <c r="C6" s="138"/>
      <c r="D6" s="77" t="s">
        <v>15</v>
      </c>
      <c r="E6" s="7">
        <v>119.704</v>
      </c>
      <c r="F6" s="7">
        <v>457.867</v>
      </c>
      <c r="G6" s="46">
        <v>1.232</v>
      </c>
      <c r="H6" s="7">
        <v>122.826</v>
      </c>
      <c r="I6" s="7">
        <v>461.291</v>
      </c>
      <c r="J6" s="46">
        <v>1.104</v>
      </c>
      <c r="K6" s="7">
        <v>301.876</v>
      </c>
      <c r="L6" s="46">
        <v>0.712</v>
      </c>
      <c r="M6" s="31">
        <f>F6/$F$47</f>
        <v>0.011198880178021</v>
      </c>
      <c r="N6" s="6">
        <v>29.978</v>
      </c>
      <c r="O6" s="7">
        <v>41.527</v>
      </c>
      <c r="P6" s="58">
        <v>0.769</v>
      </c>
    </row>
    <row r="7" spans="1:23" customHeight="1" ht="22">
      <c r="B7" s="138"/>
      <c r="C7" s="138"/>
      <c r="D7" s="77" t="s">
        <v>16</v>
      </c>
      <c r="E7" s="7">
        <v>6.866</v>
      </c>
      <c r="F7" s="7">
        <v>72.419</v>
      </c>
      <c r="G7" s="46">
        <v>1.047</v>
      </c>
      <c r="H7" s="7">
        <v>6.804</v>
      </c>
      <c r="I7" s="7">
        <v>56.053</v>
      </c>
      <c r="J7" s="46">
        <v>0.799</v>
      </c>
      <c r="K7" s="7">
        <v>5.375</v>
      </c>
      <c r="L7" s="46">
        <v>0.901</v>
      </c>
      <c r="M7" s="31">
        <f>F7/$F$47</f>
        <v>0.0017712822798151</v>
      </c>
      <c r="N7" s="6">
        <v>0.161</v>
      </c>
      <c r="O7" s="7">
        <v>1.121</v>
      </c>
      <c r="P7" s="58">
        <v>0.244</v>
      </c>
    </row>
    <row r="8" spans="1:23" customHeight="1" ht="22">
      <c r="B8" s="138"/>
      <c r="C8" s="138"/>
      <c r="D8" s="77" t="s">
        <v>17</v>
      </c>
      <c r="E8" s="7">
        <v>11.404</v>
      </c>
      <c r="F8" s="7">
        <v>740.673</v>
      </c>
      <c r="G8" s="46">
        <v>1.059</v>
      </c>
      <c r="H8" s="7">
        <v>9.615</v>
      </c>
      <c r="I8" s="7">
        <v>710.524</v>
      </c>
      <c r="J8" s="46">
        <v>1.052</v>
      </c>
      <c r="K8" s="7">
        <v>0.882</v>
      </c>
      <c r="L8" s="46">
        <v>1.009</v>
      </c>
      <c r="M8" s="31">
        <f>F8/$F$47</f>
        <v>0.018115977299293</v>
      </c>
      <c r="N8" s="6">
        <v>1.601</v>
      </c>
      <c r="O8" s="7">
        <v>129.902</v>
      </c>
      <c r="P8" s="58">
        <v>0.878</v>
      </c>
    </row>
    <row r="9" spans="1:23" customHeight="1" ht="22">
      <c r="B9" s="138"/>
      <c r="C9" s="138"/>
      <c r="D9" s="77" t="s">
        <v>18</v>
      </c>
      <c r="E9" s="7">
        <v>3.799</v>
      </c>
      <c r="F9" s="7">
        <v>761.001</v>
      </c>
      <c r="G9" s="46">
        <v>0.976</v>
      </c>
      <c r="H9" s="7">
        <v>2.867</v>
      </c>
      <c r="I9" s="7">
        <v>729.746</v>
      </c>
      <c r="J9" s="46">
        <v>1.02</v>
      </c>
      <c r="K9" s="7">
        <v>0.062</v>
      </c>
      <c r="L9" s="46">
        <v>1.722</v>
      </c>
      <c r="M9" s="31">
        <f>F9/$F$47</f>
        <v>0.018613175909935</v>
      </c>
      <c r="N9" s="6">
        <v>0.694</v>
      </c>
      <c r="O9" s="7">
        <v>219.283</v>
      </c>
      <c r="P9" s="58">
        <v>1.031</v>
      </c>
    </row>
    <row r="10" spans="1:23" customHeight="1" ht="22">
      <c r="B10" s="138"/>
      <c r="C10" s="138"/>
      <c r="D10" s="77" t="s">
        <v>19</v>
      </c>
      <c r="E10" s="7">
        <v>3145.506</v>
      </c>
      <c r="F10" s="7">
        <v>3240.454</v>
      </c>
      <c r="G10" s="46">
        <v>1.057</v>
      </c>
      <c r="H10" s="7">
        <v>3483.116</v>
      </c>
      <c r="I10" s="7">
        <v>3613.975</v>
      </c>
      <c r="J10" s="46">
        <v>1.126</v>
      </c>
      <c r="K10" s="7">
        <v>3586.411</v>
      </c>
      <c r="L10" s="46">
        <v>0.94</v>
      </c>
      <c r="M10" s="31">
        <f>F10/$F$47</f>
        <v>0.079257636100415</v>
      </c>
      <c r="N10" s="71">
        <v>2295.285</v>
      </c>
      <c r="O10" s="7">
        <v>1769.674</v>
      </c>
      <c r="P10" s="58">
        <v>1.243</v>
      </c>
    </row>
    <row r="11" spans="1:23" customHeight="1" ht="22">
      <c r="B11" s="138"/>
      <c r="C11" s="138"/>
      <c r="D11" s="77" t="s">
        <v>20</v>
      </c>
      <c r="E11" s="7">
        <v>12.618</v>
      </c>
      <c r="F11" s="7">
        <v>31.19</v>
      </c>
      <c r="G11" s="46">
        <v>1.062</v>
      </c>
      <c r="H11" s="7">
        <v>12.594</v>
      </c>
      <c r="I11" s="7">
        <v>32.43</v>
      </c>
      <c r="J11" s="46">
        <v>0.955</v>
      </c>
      <c r="K11" s="7">
        <v>55.711</v>
      </c>
      <c r="L11" s="46">
        <v>1.046</v>
      </c>
      <c r="M11" s="31">
        <f>F11/$F$47</f>
        <v>0.00076287016262905</v>
      </c>
      <c r="N11" s="70">
        <v>0.01</v>
      </c>
      <c r="O11" s="69">
        <v>0.187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43.52</v>
      </c>
      <c r="F12" s="7">
        <v>139.301</v>
      </c>
      <c r="G12" s="46">
        <v>1.038</v>
      </c>
      <c r="H12" s="7">
        <v>38.732</v>
      </c>
      <c r="I12" s="7">
        <v>129.226</v>
      </c>
      <c r="J12" s="46">
        <v>0.952</v>
      </c>
      <c r="K12" s="7">
        <v>103.818</v>
      </c>
      <c r="L12" s="46">
        <v>0.942</v>
      </c>
      <c r="M12" s="31">
        <f>F12/$F$47</f>
        <v>0.0034071361501888</v>
      </c>
      <c r="N12" s="6">
        <v>1.585</v>
      </c>
      <c r="O12" s="7">
        <v>4.127</v>
      </c>
      <c r="P12" s="58">
        <v>1.099</v>
      </c>
    </row>
    <row r="13" spans="1:23" customHeight="1" ht="22">
      <c r="B13" s="138"/>
      <c r="C13" s="138"/>
      <c r="D13" s="77" t="s">
        <v>23</v>
      </c>
      <c r="E13" s="7">
        <v>219.005</v>
      </c>
      <c r="F13" s="7">
        <v>139.491</v>
      </c>
      <c r="G13" s="46">
        <v>1.125</v>
      </c>
      <c r="H13" s="7">
        <v>210.88</v>
      </c>
      <c r="I13" s="7">
        <v>83.101</v>
      </c>
      <c r="J13" s="46">
        <v>1.027</v>
      </c>
      <c r="K13" s="7">
        <v>13.426</v>
      </c>
      <c r="L13" s="46">
        <v>0.64</v>
      </c>
      <c r="M13" s="31">
        <f>F13/$F$47</f>
        <v>0.0034117833233501</v>
      </c>
      <c r="N13" s="6">
        <v>42.647</v>
      </c>
      <c r="O13" s="7">
        <v>19.605</v>
      </c>
      <c r="P13" s="58">
        <v>0.667</v>
      </c>
    </row>
    <row r="14" spans="1:23" customHeight="1" ht="22">
      <c r="B14" s="138"/>
      <c r="C14" s="138"/>
      <c r="D14" s="78" t="s">
        <v>24</v>
      </c>
      <c r="E14" s="17">
        <v>6.086</v>
      </c>
      <c r="F14" s="17">
        <v>173.331</v>
      </c>
      <c r="G14" s="47">
        <v>0.82</v>
      </c>
      <c r="H14" s="17">
        <v>5.148</v>
      </c>
      <c r="I14" s="17">
        <v>143.044</v>
      </c>
      <c r="J14" s="47">
        <v>0.815</v>
      </c>
      <c r="K14" s="17">
        <v>2.03</v>
      </c>
      <c r="L14" s="47">
        <v>1.245</v>
      </c>
      <c r="M14" s="32">
        <f>F14/$F$47</f>
        <v>0.0042394693221756</v>
      </c>
      <c r="N14" s="16">
        <v>0.625</v>
      </c>
      <c r="O14" s="17">
        <v>15.461</v>
      </c>
      <c r="P14" s="59">
        <v>0.792</v>
      </c>
    </row>
    <row r="15" spans="1:23" customHeight="1" ht="22">
      <c r="B15" s="138"/>
      <c r="C15" s="148"/>
      <c r="D15" s="20" t="s">
        <v>25</v>
      </c>
      <c r="E15" s="4">
        <v>6187.187</v>
      </c>
      <c r="F15" s="4">
        <v>7343.26</v>
      </c>
      <c r="G15" s="48">
        <v>1.072</v>
      </c>
      <c r="H15" s="4">
        <v>6507.164</v>
      </c>
      <c r="I15" s="4">
        <v>7523.793</v>
      </c>
      <c r="J15" s="48">
        <v>1.081</v>
      </c>
      <c r="K15" s="4">
        <v>9719.824</v>
      </c>
      <c r="L15" s="48">
        <v>0.808</v>
      </c>
      <c r="M15" s="33">
        <f>F15/$F$47</f>
        <v>0.17960737256901</v>
      </c>
      <c r="N15" s="41">
        <v>3289.445</v>
      </c>
      <c r="O15" s="38">
        <v>2541.926</v>
      </c>
      <c r="P15" s="60">
        <v>1.168</v>
      </c>
    </row>
    <row r="16" spans="1:23" customHeight="1" ht="22">
      <c r="B16" s="138"/>
      <c r="C16" s="153" t="s">
        <v>26</v>
      </c>
      <c r="D16" s="79" t="s">
        <v>14</v>
      </c>
      <c r="E16" s="13">
        <v>15382.165</v>
      </c>
      <c r="F16" s="13">
        <v>3857.297</v>
      </c>
      <c r="G16" s="49">
        <v>1.129</v>
      </c>
      <c r="H16" s="13">
        <v>15217.499</v>
      </c>
      <c r="I16" s="13">
        <v>3811.351</v>
      </c>
      <c r="J16" s="49">
        <v>1.078</v>
      </c>
      <c r="K16" s="13">
        <v>1551.265</v>
      </c>
      <c r="L16" s="49">
        <v>0.99</v>
      </c>
      <c r="M16" s="34">
        <f>F16/$F$47</f>
        <v>0.094344879438876</v>
      </c>
      <c r="N16" s="12">
        <v>167.953</v>
      </c>
      <c r="O16" s="13">
        <v>862.806</v>
      </c>
      <c r="P16" s="61">
        <v>1.096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1190.356</v>
      </c>
      <c r="F17" s="7">
        <v>3864.068</v>
      </c>
      <c r="G17" s="46">
        <v>1.177</v>
      </c>
      <c r="H17" s="7">
        <v>1220.915</v>
      </c>
      <c r="I17" s="7">
        <v>3989.244</v>
      </c>
      <c r="J17" s="46">
        <v>1.206</v>
      </c>
      <c r="K17" s="7">
        <v>3882.699</v>
      </c>
      <c r="L17" s="46">
        <v>1.139</v>
      </c>
      <c r="M17" s="31">
        <f>F17/$F$47</f>
        <v>0.094510490015059</v>
      </c>
      <c r="N17" s="6">
        <v>476.528</v>
      </c>
      <c r="O17" s="7">
        <v>1443.497</v>
      </c>
      <c r="P17" s="58">
        <v>1.238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441.797</v>
      </c>
      <c r="F18" s="7">
        <v>543.909</v>
      </c>
      <c r="G18" s="46">
        <v>1.082</v>
      </c>
      <c r="H18" s="7">
        <v>452.567</v>
      </c>
      <c r="I18" s="7">
        <v>546.521</v>
      </c>
      <c r="J18" s="46">
        <v>1.03</v>
      </c>
      <c r="K18" s="7">
        <v>781.302</v>
      </c>
      <c r="L18" s="46">
        <v>1.04</v>
      </c>
      <c r="M18" s="31">
        <f>F18/$F$47</f>
        <v>0.013303364773498</v>
      </c>
      <c r="N18" s="6">
        <v>0.277</v>
      </c>
      <c r="O18" s="7">
        <v>5.16</v>
      </c>
      <c r="P18" s="58">
        <v>0.566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35.158</v>
      </c>
      <c r="F19" s="7">
        <v>360.544</v>
      </c>
      <c r="G19" s="46">
        <v>1.137</v>
      </c>
      <c r="H19" s="7">
        <v>34.923</v>
      </c>
      <c r="I19" s="7">
        <v>337.853</v>
      </c>
      <c r="J19" s="74">
        <v>1.091</v>
      </c>
      <c r="K19" s="73">
        <v>87.021</v>
      </c>
      <c r="L19" s="46">
        <v>1.028</v>
      </c>
      <c r="M19" s="31">
        <f>F19/$F$47</f>
        <v>0.008818475790796</v>
      </c>
      <c r="N19" s="6">
        <v>15.404</v>
      </c>
      <c r="O19" s="7">
        <v>128.323</v>
      </c>
      <c r="P19" s="58">
        <v>1.318</v>
      </c>
    </row>
    <row r="20" spans="1:23" customHeight="1" ht="22">
      <c r="B20" s="138"/>
      <c r="C20" s="138"/>
      <c r="D20" s="77" t="s">
        <v>20</v>
      </c>
      <c r="E20" s="7">
        <v>173.693</v>
      </c>
      <c r="F20" s="7">
        <v>949.918</v>
      </c>
      <c r="G20" s="46">
        <v>1.214</v>
      </c>
      <c r="H20" s="7">
        <v>169.927</v>
      </c>
      <c r="I20" s="7">
        <v>917.666</v>
      </c>
      <c r="J20" s="46">
        <v>1.037</v>
      </c>
      <c r="K20" s="7">
        <v>388.921</v>
      </c>
      <c r="L20" s="46">
        <v>0.971</v>
      </c>
      <c r="M20" s="31">
        <f>F20/$F$47</f>
        <v>0.02323386018417</v>
      </c>
      <c r="N20" s="6">
        <v>48.842</v>
      </c>
      <c r="O20" s="7">
        <v>279.713</v>
      </c>
      <c r="P20" s="58">
        <v>1.015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124.919</v>
      </c>
      <c r="F21" s="7">
        <v>305.835</v>
      </c>
      <c r="G21" s="46">
        <v>1.035</v>
      </c>
      <c r="H21" s="7">
        <v>125.76</v>
      </c>
      <c r="I21" s="7">
        <v>323.586</v>
      </c>
      <c r="J21" s="46">
        <v>0.965</v>
      </c>
      <c r="K21" s="7">
        <v>96.008</v>
      </c>
      <c r="L21" s="46">
        <v>1.161</v>
      </c>
      <c r="M21" s="31">
        <f>F21/$F$47</f>
        <v>0.007480358967222</v>
      </c>
      <c r="N21" s="6">
        <v>1.469</v>
      </c>
      <c r="O21" s="7">
        <v>14.363</v>
      </c>
      <c r="P21" s="58">
        <v>0.566</v>
      </c>
    </row>
    <row r="22" spans="1:23" customHeight="1" ht="22">
      <c r="B22" s="138"/>
      <c r="C22" s="138"/>
      <c r="D22" s="77" t="s">
        <v>27</v>
      </c>
      <c r="E22" s="7">
        <v>11.29</v>
      </c>
      <c r="F22" s="7">
        <v>70.899</v>
      </c>
      <c r="G22" s="46">
        <v>1.169</v>
      </c>
      <c r="H22" s="7">
        <v>7.195</v>
      </c>
      <c r="I22" s="7">
        <v>50.566</v>
      </c>
      <c r="J22" s="46">
        <v>1.022</v>
      </c>
      <c r="K22" s="7">
        <v>4.173</v>
      </c>
      <c r="L22" s="46">
        <v>1.85</v>
      </c>
      <c r="M22" s="31">
        <f>F22/$F$47</f>
        <v>0.0017341048945251</v>
      </c>
      <c r="N22" s="6">
        <v>0.406</v>
      </c>
      <c r="O22" s="7">
        <v>1.253</v>
      </c>
      <c r="P22" s="58">
        <v>0.998</v>
      </c>
    </row>
    <row r="23" spans="1:23" customHeight="1" ht="22">
      <c r="B23" s="138"/>
      <c r="C23" s="138"/>
      <c r="D23" s="77" t="s">
        <v>28</v>
      </c>
      <c r="E23" s="7">
        <v>49903.272</v>
      </c>
      <c r="F23" s="7">
        <v>14240.366</v>
      </c>
      <c r="G23" s="46">
        <v>1.029</v>
      </c>
      <c r="H23" s="7">
        <v>47792.326</v>
      </c>
      <c r="I23" s="7">
        <v>14612.33</v>
      </c>
      <c r="J23" s="46">
        <v>1.019</v>
      </c>
      <c r="K23" s="7">
        <v>66755.368</v>
      </c>
      <c r="L23" s="46">
        <v>1.14</v>
      </c>
      <c r="M23" s="31">
        <f>F23/$F$47</f>
        <v>0.34830235095598</v>
      </c>
      <c r="N23" s="6">
        <v>20931.251</v>
      </c>
      <c r="O23" s="7">
        <v>6873.465</v>
      </c>
      <c r="P23" s="58">
        <v>1.038</v>
      </c>
    </row>
    <row r="24" spans="1:23" customHeight="1" ht="22">
      <c r="B24" s="138"/>
      <c r="C24" s="138"/>
      <c r="D24" s="77" t="s">
        <v>24</v>
      </c>
      <c r="E24" s="7">
        <v>703.496</v>
      </c>
      <c r="F24" s="7">
        <v>2920.075</v>
      </c>
      <c r="G24" s="46">
        <v>1.001</v>
      </c>
      <c r="H24" s="7">
        <v>665.401</v>
      </c>
      <c r="I24" s="7">
        <v>2711.871</v>
      </c>
      <c r="J24" s="46">
        <v>0.957</v>
      </c>
      <c r="K24" s="7">
        <v>355.255</v>
      </c>
      <c r="L24" s="46">
        <v>0.878</v>
      </c>
      <c r="M24" s="31">
        <f>F24/$F$47</f>
        <v>0.071421548257102</v>
      </c>
      <c r="N24" s="6">
        <v>61.896</v>
      </c>
      <c r="O24" s="7">
        <v>235.481</v>
      </c>
      <c r="P24" s="58">
        <v>0.619</v>
      </c>
    </row>
    <row r="25" spans="1:23" customHeight="1" ht="22">
      <c r="B25" s="138"/>
      <c r="C25" s="138"/>
      <c r="D25" s="77" t="s">
        <v>29</v>
      </c>
      <c r="E25" s="17">
        <v>10096.819</v>
      </c>
      <c r="F25" s="17">
        <v>724.365</v>
      </c>
      <c r="G25" s="47">
        <v>0.906</v>
      </c>
      <c r="H25" s="17">
        <v>10112.802</v>
      </c>
      <c r="I25" s="17">
        <v>865.273</v>
      </c>
      <c r="J25" s="47">
        <v>1.077</v>
      </c>
      <c r="K25" s="17">
        <v>165.989</v>
      </c>
      <c r="L25" s="47">
        <v>1.11</v>
      </c>
      <c r="M25" s="32">
        <f>F25/$F$47</f>
        <v>0.017717103089221</v>
      </c>
      <c r="N25" s="16">
        <v>66.76</v>
      </c>
      <c r="O25" s="17">
        <v>596.006</v>
      </c>
      <c r="P25" s="59">
        <v>1.166</v>
      </c>
    </row>
    <row r="26" spans="1:23" customHeight="1" ht="22">
      <c r="B26" s="138"/>
      <c r="C26" s="138"/>
      <c r="D26" s="15" t="s">
        <v>30</v>
      </c>
      <c r="E26" s="4">
        <v>78062.965</v>
      </c>
      <c r="F26" s="4">
        <v>27837.276</v>
      </c>
      <c r="G26" s="48">
        <v>1.062</v>
      </c>
      <c r="H26" s="4">
        <v>75799.315</v>
      </c>
      <c r="I26" s="4">
        <v>28166.261</v>
      </c>
      <c r="J26" s="48">
        <v>1.046</v>
      </c>
      <c r="K26" s="4">
        <v>74068.001</v>
      </c>
      <c r="L26" s="48">
        <v>1.132</v>
      </c>
      <c r="M26" s="33">
        <f>F26/$F$47</f>
        <v>0.68086653636645</v>
      </c>
      <c r="N26" s="41">
        <v>21770.786</v>
      </c>
      <c r="O26" s="38">
        <v>10440.067</v>
      </c>
      <c r="P26" s="60">
        <v>1.057</v>
      </c>
    </row>
    <row r="27" spans="1:23" customHeight="1" ht="22">
      <c r="B27" s="138"/>
      <c r="C27" s="154" t="s">
        <v>31</v>
      </c>
      <c r="D27" s="80" t="s">
        <v>14</v>
      </c>
      <c r="E27" s="13">
        <v>4.239</v>
      </c>
      <c r="F27" s="18">
        <v>85.91</v>
      </c>
      <c r="G27" s="45">
        <v>0.836</v>
      </c>
      <c r="H27" s="18">
        <v>4.931</v>
      </c>
      <c r="I27" s="18">
        <v>101.769</v>
      </c>
      <c r="J27" s="45">
        <v>0.93</v>
      </c>
      <c r="K27" s="18">
        <v>18.839</v>
      </c>
      <c r="L27" s="45">
        <v>1.317</v>
      </c>
      <c r="M27" s="34">
        <f>F27/$F$47</f>
        <v>0.0021012560330703</v>
      </c>
      <c r="N27" s="12">
        <v>0.216</v>
      </c>
      <c r="O27" s="13">
        <v>3.767</v>
      </c>
      <c r="P27" s="61">
        <v>0.69</v>
      </c>
    </row>
    <row r="28" spans="1:23" customHeight="1" ht="22">
      <c r="B28" s="138"/>
      <c r="C28" s="155"/>
      <c r="D28" s="81" t="s">
        <v>15</v>
      </c>
      <c r="E28" s="7">
        <v>10.717</v>
      </c>
      <c r="F28" s="7">
        <v>133.944</v>
      </c>
      <c r="G28" s="46">
        <v>1.02</v>
      </c>
      <c r="H28" s="7">
        <v>13.606</v>
      </c>
      <c r="I28" s="7">
        <v>186.649</v>
      </c>
      <c r="J28" s="46">
        <v>1.16</v>
      </c>
      <c r="K28" s="7">
        <v>32.131</v>
      </c>
      <c r="L28" s="46">
        <v>1.025</v>
      </c>
      <c r="M28" s="31">
        <f>F28/$F$47</f>
        <v>0.0032761103258476</v>
      </c>
      <c r="N28" s="6">
        <v>5.41</v>
      </c>
      <c r="O28" s="7">
        <v>54.684</v>
      </c>
      <c r="P28" s="58">
        <v>1.263</v>
      </c>
    </row>
    <row r="29" spans="1:23" customHeight="1" ht="22">
      <c r="B29" s="138"/>
      <c r="C29" s="155"/>
      <c r="D29" s="81" t="s">
        <v>32</v>
      </c>
      <c r="E29" s="9">
        <v>1.712</v>
      </c>
      <c r="F29" s="9">
        <v>56.877</v>
      </c>
      <c r="G29" s="50">
        <v>0.77</v>
      </c>
      <c r="H29" s="9">
        <v>1.853</v>
      </c>
      <c r="I29" s="9">
        <v>84.42</v>
      </c>
      <c r="J29" s="50">
        <v>0.945</v>
      </c>
      <c r="K29" s="9">
        <v>0.69</v>
      </c>
      <c r="L29" s="50">
        <v>0.759</v>
      </c>
      <c r="M29" s="35">
        <f>F29/$F$47</f>
        <v>0.0013911435152245</v>
      </c>
      <c r="N29" s="6">
        <v>0.401</v>
      </c>
      <c r="O29" s="7">
        <v>18.36</v>
      </c>
      <c r="P29" s="58">
        <v>1.047</v>
      </c>
    </row>
    <row r="30" spans="1:23" customHeight="1" ht="22">
      <c r="B30" s="138"/>
      <c r="C30" s="155"/>
      <c r="D30" s="82" t="s">
        <v>28</v>
      </c>
      <c r="E30" s="17">
        <v>642.598</v>
      </c>
      <c r="F30" s="17">
        <v>2254.107</v>
      </c>
      <c r="G30" s="47">
        <v>1.115</v>
      </c>
      <c r="H30" s="17">
        <v>655.753</v>
      </c>
      <c r="I30" s="17">
        <v>2248.372</v>
      </c>
      <c r="J30" s="47">
        <v>1.012</v>
      </c>
      <c r="K30" s="17">
        <v>1588.936</v>
      </c>
      <c r="L30" s="47">
        <v>1.045</v>
      </c>
      <c r="M30" s="32">
        <f>F30/$F$47</f>
        <v>0.055132766068396</v>
      </c>
      <c r="N30" s="16">
        <v>326.669</v>
      </c>
      <c r="O30" s="17">
        <v>1003.048</v>
      </c>
      <c r="P30" s="59">
        <v>1.071</v>
      </c>
    </row>
    <row r="31" spans="1:23" customHeight="1" ht="22">
      <c r="B31" s="138"/>
      <c r="C31" s="156"/>
      <c r="D31" s="15" t="s">
        <v>33</v>
      </c>
      <c r="E31" s="4">
        <v>659.266</v>
      </c>
      <c r="F31" s="4">
        <v>2530.838</v>
      </c>
      <c r="G31" s="48">
        <v>1.086</v>
      </c>
      <c r="H31" s="4">
        <v>676.143</v>
      </c>
      <c r="I31" s="4">
        <v>2621.21</v>
      </c>
      <c r="J31" s="48">
        <v>1.016</v>
      </c>
      <c r="K31" s="4">
        <v>1640.596</v>
      </c>
      <c r="L31" s="48">
        <v>1.047</v>
      </c>
      <c r="M31" s="33">
        <f>F31/$F$47</f>
        <v>0.061901275942538</v>
      </c>
      <c r="N31" s="14">
        <v>332.696</v>
      </c>
      <c r="O31" s="4">
        <v>1079.859</v>
      </c>
      <c r="P31" s="62">
        <v>1.077</v>
      </c>
    </row>
    <row r="32" spans="1:23" customHeight="1" ht="22">
      <c r="B32" s="138"/>
      <c r="C32" s="153" t="s">
        <v>34</v>
      </c>
      <c r="D32" s="80" t="s">
        <v>14</v>
      </c>
      <c r="E32" s="13">
        <v>18005.083</v>
      </c>
      <c r="F32" s="13">
        <v>5530.74</v>
      </c>
      <c r="G32" s="49">
        <v>1.132</v>
      </c>
      <c r="H32" s="13">
        <v>17837.012</v>
      </c>
      <c r="I32" s="13">
        <v>5477.523</v>
      </c>
      <c r="J32" s="49">
        <v>1.077</v>
      </c>
      <c r="K32" s="13">
        <v>7220.337</v>
      </c>
      <c r="L32" s="49">
        <v>0.787</v>
      </c>
      <c r="M32" s="34">
        <f>F32/$F$47</f>
        <v>0.13527529731513</v>
      </c>
      <c r="N32" s="12">
        <v>1085.028</v>
      </c>
      <c r="O32" s="13">
        <v>1207.612</v>
      </c>
      <c r="P32" s="61">
        <v>1.126</v>
      </c>
    </row>
    <row r="33" spans="1:23" customHeight="1" ht="22">
      <c r="B33" s="138"/>
      <c r="C33" s="138"/>
      <c r="D33" s="81" t="s">
        <v>15</v>
      </c>
      <c r="E33" s="7">
        <v>1320.777</v>
      </c>
      <c r="F33" s="7">
        <v>4455.879</v>
      </c>
      <c r="G33" s="46">
        <v>1.177</v>
      </c>
      <c r="H33" s="7">
        <v>1357.347</v>
      </c>
      <c r="I33" s="7">
        <v>4637.184</v>
      </c>
      <c r="J33" s="46">
        <v>1.193</v>
      </c>
      <c r="K33" s="7">
        <v>4216.706</v>
      </c>
      <c r="L33" s="46">
        <v>1.091</v>
      </c>
      <c r="M33" s="31">
        <f>F33/$F$47</f>
        <v>0.10898548051893</v>
      </c>
      <c r="N33" s="6">
        <v>511.916</v>
      </c>
      <c r="O33" s="7">
        <v>1539.708</v>
      </c>
      <c r="P33" s="58">
        <v>1.219</v>
      </c>
    </row>
    <row r="34" spans="1:23" customHeight="1" ht="22">
      <c r="B34" s="138"/>
      <c r="C34" s="138"/>
      <c r="D34" s="81" t="s">
        <v>16</v>
      </c>
      <c r="E34" s="7">
        <v>450.375</v>
      </c>
      <c r="F34" s="7">
        <v>673.205</v>
      </c>
      <c r="G34" s="46">
        <v>1.043</v>
      </c>
      <c r="H34" s="7">
        <v>461.224</v>
      </c>
      <c r="I34" s="7">
        <v>686.994</v>
      </c>
      <c r="J34" s="46">
        <v>0.996</v>
      </c>
      <c r="K34" s="7">
        <v>787.367</v>
      </c>
      <c r="L34" s="46">
        <v>1.039</v>
      </c>
      <c r="M34" s="31">
        <f>F34/$F$47</f>
        <v>0.016465790568538</v>
      </c>
      <c r="N34" s="6">
        <v>0.839</v>
      </c>
      <c r="O34" s="7">
        <v>24.641</v>
      </c>
      <c r="P34" s="58">
        <v>0.789</v>
      </c>
    </row>
    <row r="35" spans="1:23" customHeight="1" ht="22">
      <c r="B35" s="138"/>
      <c r="C35" s="138"/>
      <c r="D35" s="81" t="s">
        <v>17</v>
      </c>
      <c r="E35" s="7">
        <v>11.404</v>
      </c>
      <c r="F35" s="7">
        <v>740.673</v>
      </c>
      <c r="G35" s="46">
        <v>1.059</v>
      </c>
      <c r="H35" s="7">
        <v>9.615</v>
      </c>
      <c r="I35" s="7">
        <v>710.524</v>
      </c>
      <c r="J35" s="46">
        <v>1.052</v>
      </c>
      <c r="K35" s="7">
        <v>0.882</v>
      </c>
      <c r="L35" s="46">
        <v>1.009</v>
      </c>
      <c r="M35" s="31">
        <f>F35/$F$47</f>
        <v>0.018115977299293</v>
      </c>
      <c r="N35" s="6">
        <v>1.601</v>
      </c>
      <c r="O35" s="7">
        <v>129.902</v>
      </c>
      <c r="P35" s="58">
        <v>0.878</v>
      </c>
    </row>
    <row r="36" spans="1:23" customHeight="1" ht="22">
      <c r="B36" s="138"/>
      <c r="C36" s="138"/>
      <c r="D36" s="81" t="s">
        <v>18</v>
      </c>
      <c r="E36" s="7">
        <v>3.799</v>
      </c>
      <c r="F36" s="7">
        <v>761.001</v>
      </c>
      <c r="G36" s="46">
        <v>0.976</v>
      </c>
      <c r="H36" s="7">
        <v>2.867</v>
      </c>
      <c r="I36" s="7">
        <v>729.746</v>
      </c>
      <c r="J36" s="46">
        <v>1.02</v>
      </c>
      <c r="K36" s="7">
        <v>0.062</v>
      </c>
      <c r="L36" s="46">
        <v>1.722</v>
      </c>
      <c r="M36" s="31">
        <f>F36/$F$47</f>
        <v>0.018613175909935</v>
      </c>
      <c r="N36" s="6">
        <v>0.694</v>
      </c>
      <c r="O36" s="7">
        <v>219.283</v>
      </c>
      <c r="P36" s="58">
        <v>1.031</v>
      </c>
    </row>
    <row r="37" spans="1:23" customHeight="1" ht="22">
      <c r="B37" s="138"/>
      <c r="C37" s="138"/>
      <c r="D37" s="81" t="s">
        <v>35</v>
      </c>
      <c r="E37" s="7">
        <v>3180.664</v>
      </c>
      <c r="F37" s="7">
        <v>3600.998</v>
      </c>
      <c r="G37" s="46">
        <v>1.065</v>
      </c>
      <c r="H37" s="7">
        <v>3518.039</v>
      </c>
      <c r="I37" s="7">
        <v>3951.828</v>
      </c>
      <c r="J37" s="74">
        <v>1.123</v>
      </c>
      <c r="K37" s="73">
        <v>3673.432</v>
      </c>
      <c r="L37" s="74">
        <v>0.942</v>
      </c>
      <c r="M37" s="31">
        <f>F37/$F$47</f>
        <v>0.088076111891211</v>
      </c>
      <c r="N37" s="6">
        <v>2310.689</v>
      </c>
      <c r="O37" s="7">
        <v>1897.997</v>
      </c>
      <c r="P37" s="58">
        <v>1.247</v>
      </c>
    </row>
    <row r="38" spans="1:23" customHeight="1" ht="22">
      <c r="B38" s="138"/>
      <c r="C38" s="138"/>
      <c r="D38" s="81" t="s">
        <v>20</v>
      </c>
      <c r="E38" s="7">
        <v>186.311</v>
      </c>
      <c r="F38" s="7">
        <v>981.108</v>
      </c>
      <c r="G38" s="46">
        <v>1.208</v>
      </c>
      <c r="H38" s="7">
        <v>182.521</v>
      </c>
      <c r="I38" s="7">
        <v>950.096</v>
      </c>
      <c r="J38" s="46">
        <v>1.034</v>
      </c>
      <c r="K38" s="7">
        <v>444.632</v>
      </c>
      <c r="L38" s="46">
        <v>0.98</v>
      </c>
      <c r="M38" s="31">
        <f>F38/$F$47</f>
        <v>0.023996730346799</v>
      </c>
      <c r="N38" s="6">
        <v>48.852</v>
      </c>
      <c r="O38" s="7">
        <v>279.9</v>
      </c>
      <c r="P38" s="58">
        <v>1.015</v>
      </c>
    </row>
    <row r="39" spans="1:23" customHeight="1" ht="22">
      <c r="B39" s="138"/>
      <c r="C39" s="138"/>
      <c r="D39" s="81" t="s">
        <v>22</v>
      </c>
      <c r="E39" s="7">
        <v>168.439</v>
      </c>
      <c r="F39" s="7">
        <v>445.136</v>
      </c>
      <c r="G39" s="46">
        <v>1.036</v>
      </c>
      <c r="H39" s="7">
        <v>164.492</v>
      </c>
      <c r="I39" s="7">
        <v>452.812</v>
      </c>
      <c r="J39" s="46">
        <v>0.961</v>
      </c>
      <c r="K39" s="7">
        <v>199.826</v>
      </c>
      <c r="L39" s="46">
        <v>1.036</v>
      </c>
      <c r="M39" s="31">
        <f>F39/$F$47</f>
        <v>0.010887495117411</v>
      </c>
      <c r="N39" s="6">
        <v>3.054</v>
      </c>
      <c r="O39" s="7">
        <v>18.49</v>
      </c>
      <c r="P39" s="58">
        <v>0.635</v>
      </c>
    </row>
    <row r="40" spans="1:23" customHeight="1" ht="22">
      <c r="B40" s="138"/>
      <c r="C40" s="138"/>
      <c r="D40" s="81" t="s">
        <v>23</v>
      </c>
      <c r="E40" s="7">
        <v>230.295</v>
      </c>
      <c r="F40" s="7">
        <v>210.39</v>
      </c>
      <c r="G40" s="46">
        <v>1.139</v>
      </c>
      <c r="H40" s="7">
        <v>218.075</v>
      </c>
      <c r="I40" s="7">
        <v>133.667</v>
      </c>
      <c r="J40" s="46">
        <v>1.026</v>
      </c>
      <c r="K40" s="7">
        <v>17.599</v>
      </c>
      <c r="L40" s="46">
        <v>0.758</v>
      </c>
      <c r="M40" s="31">
        <f>F40/$F$47</f>
        <v>0.0051458882178751</v>
      </c>
      <c r="N40" s="6">
        <v>43.053</v>
      </c>
      <c r="O40" s="7">
        <v>20.858</v>
      </c>
      <c r="P40" s="58">
        <v>0.681</v>
      </c>
    </row>
    <row r="41" spans="1:23" customHeight="1" ht="22">
      <c r="B41" s="138"/>
      <c r="C41" s="138"/>
      <c r="D41" s="83" t="s">
        <v>28</v>
      </c>
      <c r="E41" s="8">
        <v>50545.87</v>
      </c>
      <c r="F41" s="8">
        <v>16494.473</v>
      </c>
      <c r="G41" s="51">
        <v>1.04</v>
      </c>
      <c r="H41" s="8">
        <v>48448.079</v>
      </c>
      <c r="I41" s="8">
        <v>16860.702</v>
      </c>
      <c r="J41" s="51">
        <v>1.018</v>
      </c>
      <c r="K41" s="8">
        <v>68344.304</v>
      </c>
      <c r="L41" s="51">
        <v>1.138</v>
      </c>
      <c r="M41" s="31">
        <f>F41/$F$47</f>
        <v>0.40343511702438</v>
      </c>
      <c r="N41" s="6">
        <v>21257.92</v>
      </c>
      <c r="O41" s="7">
        <v>7876.513</v>
      </c>
      <c r="P41" s="58">
        <v>1.042</v>
      </c>
    </row>
    <row r="42" spans="1:23" customHeight="1" ht="22">
      <c r="B42" s="138"/>
      <c r="C42" s="138"/>
      <c r="D42" s="81" t="s">
        <v>36</v>
      </c>
      <c r="E42" s="7">
        <v>11815.897</v>
      </c>
      <c r="F42" s="7">
        <v>1476.579</v>
      </c>
      <c r="G42" s="46">
        <v>1.119</v>
      </c>
      <c r="H42" s="7">
        <v>11164.624</v>
      </c>
      <c r="I42" s="7">
        <v>1542.547</v>
      </c>
      <c r="J42" s="46">
        <v>1.118</v>
      </c>
      <c r="K42" s="7">
        <v>3767.151</v>
      </c>
      <c r="L42" s="46">
        <v>1.082</v>
      </c>
      <c r="M42" s="35">
        <f>F42/$F$47</f>
        <v>0.03611535946985</v>
      </c>
      <c r="N42" s="6">
        <v>5240.39</v>
      </c>
      <c r="O42" s="7">
        <v>481.196</v>
      </c>
      <c r="P42" s="58">
        <v>1.258</v>
      </c>
    </row>
    <row r="43" spans="1:23" customHeight="1" ht="22">
      <c r="B43" s="138"/>
      <c r="C43" s="138"/>
      <c r="D43" s="84" t="s">
        <v>37</v>
      </c>
      <c r="E43" s="5">
        <v>117.076</v>
      </c>
      <c r="F43" s="5">
        <v>1697.117</v>
      </c>
      <c r="G43" s="52">
        <v>0.93</v>
      </c>
      <c r="H43" s="5">
        <v>106.102</v>
      </c>
      <c r="I43" s="5">
        <v>1667.161</v>
      </c>
      <c r="J43" s="52">
        <v>0.91</v>
      </c>
      <c r="K43" s="5">
        <v>320.031</v>
      </c>
      <c r="L43" s="52">
        <v>1.043</v>
      </c>
      <c r="M43" s="31">
        <f>F43/$F$47</f>
        <v>0.041509455652149</v>
      </c>
      <c r="N43" s="16">
        <v>60.341</v>
      </c>
      <c r="O43" s="72">
        <v>661.7</v>
      </c>
      <c r="P43" s="59">
        <v>0.982</v>
      </c>
    </row>
    <row r="44" spans="1:23" customHeight="1" ht="22">
      <c r="B44" s="138"/>
      <c r="C44" s="138"/>
      <c r="D44" s="85" t="s">
        <v>38</v>
      </c>
      <c r="E44" s="11">
        <v>86035.99</v>
      </c>
      <c r="F44" s="11">
        <v>37067.299</v>
      </c>
      <c r="G44" s="53">
        <v>1.071</v>
      </c>
      <c r="H44" s="11">
        <v>83469.997</v>
      </c>
      <c r="I44" s="11">
        <v>37800.784</v>
      </c>
      <c r="J44" s="53">
        <v>1.054</v>
      </c>
      <c r="K44" s="11">
        <v>88992.329</v>
      </c>
      <c r="L44" s="53">
        <v>1.082</v>
      </c>
      <c r="M44" s="66">
        <f>F44/$F$47</f>
        <v>0.9066218793315</v>
      </c>
      <c r="N44" s="10">
        <v>30564.377</v>
      </c>
      <c r="O44" s="11">
        <v>14357.8</v>
      </c>
      <c r="P44" s="63">
        <v>1.088</v>
      </c>
    </row>
    <row r="45" spans="1:23" customHeight="1" ht="22">
      <c r="B45" s="138"/>
      <c r="C45" s="138"/>
      <c r="D45" s="86" t="s">
        <v>24</v>
      </c>
      <c r="E45" s="9">
        <v>709.582</v>
      </c>
      <c r="F45" s="9">
        <v>3093.406</v>
      </c>
      <c r="G45" s="50">
        <v>0.989</v>
      </c>
      <c r="H45" s="9">
        <v>670.549</v>
      </c>
      <c r="I45" s="9">
        <v>2854.915</v>
      </c>
      <c r="J45" s="50">
        <v>0.949</v>
      </c>
      <c r="K45" s="9">
        <v>357.285</v>
      </c>
      <c r="L45" s="50">
        <v>0.879</v>
      </c>
      <c r="M45" s="35">
        <f>F45/$F$47</f>
        <v>0.075661017579278</v>
      </c>
      <c r="N45" s="42">
        <v>62.521</v>
      </c>
      <c r="O45" s="39">
        <v>250.942</v>
      </c>
      <c r="P45" s="64">
        <v>0.627</v>
      </c>
    </row>
    <row r="46" spans="1:23" customHeight="1" ht="22">
      <c r="B46" s="138"/>
      <c r="C46" s="157"/>
      <c r="D46" s="81" t="s">
        <v>29</v>
      </c>
      <c r="E46" s="8">
        <v>10096.819</v>
      </c>
      <c r="F46" s="8">
        <v>724.365</v>
      </c>
      <c r="G46" s="51">
        <v>0.906</v>
      </c>
      <c r="H46" s="8">
        <v>10112.802</v>
      </c>
      <c r="I46" s="8">
        <v>865.273</v>
      </c>
      <c r="J46" s="51">
        <v>1.077</v>
      </c>
      <c r="K46" s="8">
        <v>165.989</v>
      </c>
      <c r="L46" s="51">
        <v>1.11</v>
      </c>
      <c r="M46" s="36">
        <f>F46/$F$47</f>
        <v>0.017717103089221</v>
      </c>
      <c r="N46" s="16">
        <v>66.76</v>
      </c>
      <c r="O46" s="17">
        <v>596.006</v>
      </c>
      <c r="P46" s="59">
        <v>1.166</v>
      </c>
    </row>
    <row r="47" spans="1:23" customHeight="1" ht="22">
      <c r="B47" s="139"/>
      <c r="C47" s="88"/>
      <c r="D47" s="87" t="s">
        <v>39</v>
      </c>
      <c r="E47" s="28">
        <v>96842.391</v>
      </c>
      <c r="F47" s="28">
        <v>40885.07</v>
      </c>
      <c r="G47" s="54">
        <v>1.061</v>
      </c>
      <c r="H47" s="28">
        <v>94253.348</v>
      </c>
      <c r="I47" s="28">
        <v>41520.972</v>
      </c>
      <c r="J47" s="54">
        <v>1.046</v>
      </c>
      <c r="K47" s="28">
        <v>89515.603</v>
      </c>
      <c r="L47" s="54">
        <v>1.081</v>
      </c>
      <c r="M47" s="37">
        <f>SUM(M44:M46)</f>
        <v>1</v>
      </c>
      <c r="N47" s="43">
        <v>30693.658</v>
      </c>
      <c r="O47" s="28">
        <v>15204.748</v>
      </c>
      <c r="P47" s="65">
        <v>1.077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63929.885</v>
      </c>
      <c r="F51" s="108"/>
      <c r="G51" s="109">
        <v>401.477</v>
      </c>
      <c r="H51" s="110"/>
      <c r="I51" s="111">
        <v>14638.012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1882.477</v>
      </c>
      <c r="F52" s="114"/>
      <c r="G52" s="113">
        <v>79.295</v>
      </c>
      <c r="H52" s="114"/>
      <c r="I52" s="115">
        <v>1515.224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10490.466</v>
      </c>
      <c r="F53" s="114"/>
      <c r="G53" s="113">
        <v>16.356</v>
      </c>
      <c r="H53" s="114"/>
      <c r="I53" s="115">
        <v>174.116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12.251</v>
      </c>
      <c r="F54" s="121"/>
      <c r="G54" s="120">
        <v>0.69</v>
      </c>
      <c r="H54" s="121"/>
      <c r="I54" s="122">
        <v>42.674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76315.079</v>
      </c>
      <c r="F55" s="93"/>
      <c r="G55" s="92">
        <v>497.818</v>
      </c>
      <c r="H55" s="93"/>
      <c r="I55" s="94">
        <v>16370.026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2022.4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