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3.4" sheetId="1" r:id="rId4"/>
  </sheets>
  <definedNames>
    <definedName name="_xlnm.Print_Area" localSheetId="0">'2023.4'!$A$1:$P$56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<sst xmlns="http://schemas.openxmlformats.org/spreadsheetml/2006/main" uniqueCount="52">
  <si>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April 2023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</si>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</sst>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2267.929</v>
      </c>
      <c r="F5" s="18">
        <v>1575.932</v>
      </c>
      <c r="G5" s="45">
        <v>0.993</v>
      </c>
      <c r="H5" s="18">
        <v>2418.461</v>
      </c>
      <c r="I5" s="18">
        <v>1579.104</v>
      </c>
      <c r="J5" s="45">
        <v>1.009</v>
      </c>
      <c r="K5" s="18">
        <v>7318.78</v>
      </c>
      <c r="L5" s="45">
        <v>1.295</v>
      </c>
      <c r="M5" s="30">
        <f>F5/$F$47</f>
        <v>0.040046666544184</v>
      </c>
      <c r="N5" s="40">
        <v>1121.617</v>
      </c>
      <c r="O5" s="18">
        <v>487.552</v>
      </c>
      <c r="P5" s="57">
        <v>1.43</v>
      </c>
    </row>
    <row r="6" spans="1:23" customHeight="1" ht="22">
      <c r="B6" s="138"/>
      <c r="C6" s="138"/>
      <c r="D6" s="77" t="s">
        <v>15</v>
      </c>
      <c r="E6" s="7">
        <v>99.467</v>
      </c>
      <c r="F6" s="7">
        <v>430.434</v>
      </c>
      <c r="G6" s="46">
        <v>0.94</v>
      </c>
      <c r="H6" s="7">
        <v>86.982</v>
      </c>
      <c r="I6" s="7">
        <v>370.62</v>
      </c>
      <c r="J6" s="46">
        <v>0.803</v>
      </c>
      <c r="K6" s="7">
        <v>365.322</v>
      </c>
      <c r="L6" s="46">
        <v>1.21</v>
      </c>
      <c r="M6" s="31">
        <f>F6/$F$47</f>
        <v>0.010937938227842</v>
      </c>
      <c r="N6" s="6">
        <v>30.694</v>
      </c>
      <c r="O6" s="7">
        <v>47.522</v>
      </c>
      <c r="P6" s="58">
        <v>1.144</v>
      </c>
    </row>
    <row r="7" spans="1:23" customHeight="1" ht="22">
      <c r="B7" s="138"/>
      <c r="C7" s="138"/>
      <c r="D7" s="77" t="s">
        <v>16</v>
      </c>
      <c r="E7" s="7">
        <v>5.42</v>
      </c>
      <c r="F7" s="7">
        <v>82.418</v>
      </c>
      <c r="G7" s="46">
        <v>1.138</v>
      </c>
      <c r="H7" s="7">
        <v>5.363</v>
      </c>
      <c r="I7" s="7">
        <v>53.349</v>
      </c>
      <c r="J7" s="46">
        <v>0.952</v>
      </c>
      <c r="K7" s="7">
        <v>5.454</v>
      </c>
      <c r="L7" s="46">
        <v>1.015</v>
      </c>
      <c r="M7" s="31">
        <f>F7/$F$47</f>
        <v>0.0020943582357859</v>
      </c>
      <c r="N7" s="6">
        <v>0.144</v>
      </c>
      <c r="O7" s="7">
        <v>1.257</v>
      </c>
      <c r="P7" s="58">
        <v>1.121</v>
      </c>
    </row>
    <row r="8" spans="1:23" customHeight="1" ht="22">
      <c r="B8" s="138"/>
      <c r="C8" s="138"/>
      <c r="D8" s="77" t="s">
        <v>17</v>
      </c>
      <c r="E8" s="7">
        <v>10.421</v>
      </c>
      <c r="F8" s="7">
        <v>695.586</v>
      </c>
      <c r="G8" s="46">
        <v>0.939</v>
      </c>
      <c r="H8" s="7">
        <v>8.569</v>
      </c>
      <c r="I8" s="7">
        <v>660.692</v>
      </c>
      <c r="J8" s="46">
        <v>0.93</v>
      </c>
      <c r="K8" s="7">
        <v>1.044</v>
      </c>
      <c r="L8" s="46">
        <v>1.184</v>
      </c>
      <c r="M8" s="31">
        <f>F8/$F$47</f>
        <v>0.017675826491754</v>
      </c>
      <c r="N8" s="6">
        <v>1.906</v>
      </c>
      <c r="O8" s="7">
        <v>161.892</v>
      </c>
      <c r="P8" s="58">
        <v>1.246</v>
      </c>
    </row>
    <row r="9" spans="1:23" customHeight="1" ht="22">
      <c r="B9" s="138"/>
      <c r="C9" s="138"/>
      <c r="D9" s="77" t="s">
        <v>18</v>
      </c>
      <c r="E9" s="7">
        <v>3.294</v>
      </c>
      <c r="F9" s="7">
        <v>672.953</v>
      </c>
      <c r="G9" s="46">
        <v>0.884</v>
      </c>
      <c r="H9" s="7">
        <v>2.405</v>
      </c>
      <c r="I9" s="7">
        <v>600.399</v>
      </c>
      <c r="J9" s="46">
        <v>0.823</v>
      </c>
      <c r="K9" s="7">
        <v>0.058</v>
      </c>
      <c r="L9" s="46">
        <v>0.935</v>
      </c>
      <c r="M9" s="31">
        <f>F9/$F$47</f>
        <v>0.017100689871713</v>
      </c>
      <c r="N9" s="6">
        <v>0.694</v>
      </c>
      <c r="O9" s="7">
        <v>202.219</v>
      </c>
      <c r="P9" s="58">
        <v>0.922</v>
      </c>
    </row>
    <row r="10" spans="1:23" customHeight="1" ht="22">
      <c r="B10" s="138"/>
      <c r="C10" s="138"/>
      <c r="D10" s="77" t="s">
        <v>19</v>
      </c>
      <c r="E10" s="7">
        <v>3087.911</v>
      </c>
      <c r="F10" s="7">
        <v>3283.112</v>
      </c>
      <c r="G10" s="46">
        <v>1.013</v>
      </c>
      <c r="H10" s="7">
        <v>2644.094</v>
      </c>
      <c r="I10" s="7">
        <v>3145.848</v>
      </c>
      <c r="J10" s="46">
        <v>0.87</v>
      </c>
      <c r="K10" s="7">
        <v>4845.348</v>
      </c>
      <c r="L10" s="46">
        <v>1.351</v>
      </c>
      <c r="M10" s="31">
        <f>F10/$F$47</f>
        <v>0.083428530857428</v>
      </c>
      <c r="N10" s="71">
        <v>1631.189</v>
      </c>
      <c r="O10" s="7">
        <v>1571.403</v>
      </c>
      <c r="P10" s="58">
        <v>0.888</v>
      </c>
    </row>
    <row r="11" spans="1:23" customHeight="1" ht="22">
      <c r="B11" s="138"/>
      <c r="C11" s="138"/>
      <c r="D11" s="77" t="s">
        <v>20</v>
      </c>
      <c r="E11" s="7">
        <v>7.546</v>
      </c>
      <c r="F11" s="7">
        <v>10.207</v>
      </c>
      <c r="G11" s="46">
        <v>0.327</v>
      </c>
      <c r="H11" s="7">
        <v>7.833</v>
      </c>
      <c r="I11" s="7">
        <v>14.376</v>
      </c>
      <c r="J11" s="46">
        <v>0.443</v>
      </c>
      <c r="K11" s="7">
        <v>56.986</v>
      </c>
      <c r="L11" s="46">
        <v>1.023</v>
      </c>
      <c r="M11" s="31">
        <f>F11/$F$47</f>
        <v>0.00025937434192369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36.275</v>
      </c>
      <c r="F12" s="7">
        <v>146.224</v>
      </c>
      <c r="G12" s="46">
        <v>1.05</v>
      </c>
      <c r="H12" s="7">
        <v>36.256</v>
      </c>
      <c r="I12" s="7">
        <v>128.551</v>
      </c>
      <c r="J12" s="46">
        <v>0.995</v>
      </c>
      <c r="K12" s="7">
        <v>103.417</v>
      </c>
      <c r="L12" s="46">
        <v>0.996</v>
      </c>
      <c r="M12" s="31">
        <f>F12/$F$47</f>
        <v>0.0037157591626775</v>
      </c>
      <c r="N12" s="6">
        <v>0.818</v>
      </c>
      <c r="O12" s="7">
        <v>3.356</v>
      </c>
      <c r="P12" s="58">
        <v>0.813</v>
      </c>
    </row>
    <row r="13" spans="1:23" customHeight="1" ht="22">
      <c r="B13" s="138"/>
      <c r="C13" s="138"/>
      <c r="D13" s="77" t="s">
        <v>23</v>
      </c>
      <c r="E13" s="7">
        <v>222.322</v>
      </c>
      <c r="F13" s="7">
        <v>148.816</v>
      </c>
      <c r="G13" s="46">
        <v>1.067</v>
      </c>
      <c r="H13" s="7">
        <v>225.075</v>
      </c>
      <c r="I13" s="7">
        <v>94.665</v>
      </c>
      <c r="J13" s="46">
        <v>1.139</v>
      </c>
      <c r="K13" s="7">
        <v>31.483</v>
      </c>
      <c r="L13" s="46">
        <v>2.345</v>
      </c>
      <c r="M13" s="31">
        <f>F13/$F$47</f>
        <v>0.0037816255577266</v>
      </c>
      <c r="N13" s="6">
        <v>88.453</v>
      </c>
      <c r="O13" s="7">
        <v>40.864</v>
      </c>
      <c r="P13" s="58">
        <v>2.084</v>
      </c>
    </row>
    <row r="14" spans="1:23" customHeight="1" ht="22">
      <c r="B14" s="138"/>
      <c r="C14" s="138"/>
      <c r="D14" s="78" t="s">
        <v>24</v>
      </c>
      <c r="E14" s="17">
        <v>3.313</v>
      </c>
      <c r="F14" s="17">
        <v>185.773</v>
      </c>
      <c r="G14" s="47">
        <v>1.072</v>
      </c>
      <c r="H14" s="17">
        <v>2.867</v>
      </c>
      <c r="I14" s="17">
        <v>150.342</v>
      </c>
      <c r="J14" s="47">
        <v>1.051</v>
      </c>
      <c r="K14" s="17">
        <v>1.073</v>
      </c>
      <c r="L14" s="47">
        <v>0.529</v>
      </c>
      <c r="M14" s="32">
        <f>F14/$F$47</f>
        <v>0.0047207553269511</v>
      </c>
      <c r="N14" s="16">
        <v>0.298</v>
      </c>
      <c r="O14" s="17">
        <v>26.16</v>
      </c>
      <c r="P14" s="59">
        <v>1.692</v>
      </c>
    </row>
    <row r="15" spans="1:23" customHeight="1" ht="22">
      <c r="B15" s="138"/>
      <c r="C15" s="148"/>
      <c r="D15" s="20" t="s">
        <v>25</v>
      </c>
      <c r="E15" s="4">
        <v>5743.898</v>
      </c>
      <c r="F15" s="4">
        <v>7231.455</v>
      </c>
      <c r="G15" s="48">
        <v>0.985</v>
      </c>
      <c r="H15" s="4">
        <v>5437.905</v>
      </c>
      <c r="I15" s="4">
        <v>6797.946</v>
      </c>
      <c r="J15" s="48">
        <v>0.904</v>
      </c>
      <c r="K15" s="4">
        <v>12728.965</v>
      </c>
      <c r="L15" s="48">
        <v>1.31</v>
      </c>
      <c r="M15" s="33">
        <f>F15/$F$47</f>
        <v>0.18376152461798</v>
      </c>
      <c r="N15" s="41">
        <v>2875.813</v>
      </c>
      <c r="O15" s="38">
        <v>2542.225</v>
      </c>
      <c r="P15" s="60">
        <v>1.0</v>
      </c>
    </row>
    <row r="16" spans="1:23" customHeight="1" ht="22">
      <c r="B16" s="138"/>
      <c r="C16" s="153" t="s">
        <v>26</v>
      </c>
      <c r="D16" s="79" t="s">
        <v>14</v>
      </c>
      <c r="E16" s="13">
        <v>9151.008</v>
      </c>
      <c r="F16" s="13">
        <v>3567.517</v>
      </c>
      <c r="G16" s="49">
        <v>0.925</v>
      </c>
      <c r="H16" s="13">
        <v>9602.405</v>
      </c>
      <c r="I16" s="13">
        <v>3429.795</v>
      </c>
      <c r="J16" s="49">
        <v>0.9</v>
      </c>
      <c r="K16" s="13">
        <v>2093.67</v>
      </c>
      <c r="L16" s="49">
        <v>1.35</v>
      </c>
      <c r="M16" s="34">
        <f>F16/$F$47</f>
        <v>0.090655665149071</v>
      </c>
      <c r="N16" s="12">
        <v>161.501</v>
      </c>
      <c r="O16" s="13">
        <v>963.127</v>
      </c>
      <c r="P16" s="61">
        <v>1.116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1055.863</v>
      </c>
      <c r="F17" s="7">
        <v>3665.516</v>
      </c>
      <c r="G17" s="46">
        <v>0.949</v>
      </c>
      <c r="H17" s="7">
        <v>1031.074</v>
      </c>
      <c r="I17" s="7">
        <v>3794.717</v>
      </c>
      <c r="J17" s="46">
        <v>0.951</v>
      </c>
      <c r="K17" s="7">
        <v>4587.06</v>
      </c>
      <c r="L17" s="46">
        <v>1.181</v>
      </c>
      <c r="M17" s="31">
        <f>F17/$F$47</f>
        <v>0.093145958686269</v>
      </c>
      <c r="N17" s="6">
        <v>387.392</v>
      </c>
      <c r="O17" s="7">
        <v>1337.745</v>
      </c>
      <c r="P17" s="58">
        <v>0.927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330.803</v>
      </c>
      <c r="F18" s="7">
        <v>471.859</v>
      </c>
      <c r="G18" s="46">
        <v>0.868</v>
      </c>
      <c r="H18" s="7">
        <v>348.405</v>
      </c>
      <c r="I18" s="7">
        <v>450.94</v>
      </c>
      <c r="J18" s="46">
        <v>0.825</v>
      </c>
      <c r="K18" s="7">
        <v>742.868</v>
      </c>
      <c r="L18" s="46">
        <v>0.951</v>
      </c>
      <c r="M18" s="31">
        <f>F18/$F$47</f>
        <v>0.011990606211989</v>
      </c>
      <c r="N18" s="6">
        <v>0.112</v>
      </c>
      <c r="O18" s="7">
        <v>4.061</v>
      </c>
      <c r="P18" s="58">
        <v>0.787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31.551</v>
      </c>
      <c r="F19" s="7">
        <v>320.273</v>
      </c>
      <c r="G19" s="46">
        <v>0.888</v>
      </c>
      <c r="H19" s="7">
        <v>32.56</v>
      </c>
      <c r="I19" s="7">
        <v>331.447</v>
      </c>
      <c r="J19" s="74">
        <v>0.981</v>
      </c>
      <c r="K19" s="73">
        <v>101.689</v>
      </c>
      <c r="L19" s="46">
        <v>1.169</v>
      </c>
      <c r="M19" s="31">
        <f>F19/$F$47</f>
        <v>0.008138591026837</v>
      </c>
      <c r="N19" s="6">
        <v>16.19</v>
      </c>
      <c r="O19" s="7">
        <v>142.904</v>
      </c>
      <c r="P19" s="58">
        <v>1.114</v>
      </c>
    </row>
    <row r="20" spans="1:23" customHeight="1" ht="22">
      <c r="B20" s="138"/>
      <c r="C20" s="138"/>
      <c r="D20" s="77" t="s">
        <v>20</v>
      </c>
      <c r="E20" s="7">
        <v>145.869</v>
      </c>
      <c r="F20" s="7">
        <v>812.574</v>
      </c>
      <c r="G20" s="46">
        <v>0.855</v>
      </c>
      <c r="H20" s="7">
        <v>146.062</v>
      </c>
      <c r="I20" s="7">
        <v>885.068</v>
      </c>
      <c r="J20" s="46">
        <v>0.964</v>
      </c>
      <c r="K20" s="7">
        <v>442.834</v>
      </c>
      <c r="L20" s="46">
        <v>1.139</v>
      </c>
      <c r="M20" s="31">
        <f>F20/$F$47</f>
        <v>0.020648657442373</v>
      </c>
      <c r="N20" s="6">
        <v>44.89</v>
      </c>
      <c r="O20" s="7">
        <v>309.128</v>
      </c>
      <c r="P20" s="58">
        <v>1.105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110.23</v>
      </c>
      <c r="F21" s="7">
        <v>242.086</v>
      </c>
      <c r="G21" s="46">
        <v>0.792</v>
      </c>
      <c r="H21" s="7">
        <v>110.272</v>
      </c>
      <c r="I21" s="7">
        <v>279.573</v>
      </c>
      <c r="J21" s="46">
        <v>0.864</v>
      </c>
      <c r="K21" s="7">
        <v>92.882</v>
      </c>
      <c r="L21" s="46">
        <v>0.967</v>
      </c>
      <c r="M21" s="31">
        <f>F21/$F$47</f>
        <v>0.0061517484999449</v>
      </c>
      <c r="N21" s="6">
        <v>1.362</v>
      </c>
      <c r="O21" s="7">
        <v>16.477</v>
      </c>
      <c r="P21" s="58">
        <v>1.147</v>
      </c>
    </row>
    <row r="22" spans="1:23" customHeight="1" ht="22">
      <c r="B22" s="138"/>
      <c r="C22" s="138"/>
      <c r="D22" s="77" t="s">
        <v>27</v>
      </c>
      <c r="E22" s="7">
        <v>7.917</v>
      </c>
      <c r="F22" s="7">
        <v>52.35</v>
      </c>
      <c r="G22" s="46">
        <v>0.738</v>
      </c>
      <c r="H22" s="7">
        <v>4.84</v>
      </c>
      <c r="I22" s="7">
        <v>41.421</v>
      </c>
      <c r="J22" s="46">
        <v>0.819</v>
      </c>
      <c r="K22" s="7">
        <v>3.079</v>
      </c>
      <c r="L22" s="46">
        <v>0.738</v>
      </c>
      <c r="M22" s="31">
        <f>F22/$F$47</f>
        <v>0.001330287724082</v>
      </c>
      <c r="N22" s="6">
        <v>0.306</v>
      </c>
      <c r="O22" s="7">
        <v>0.877</v>
      </c>
      <c r="P22" s="58">
        <v>0.7</v>
      </c>
    </row>
    <row r="23" spans="1:23" customHeight="1" ht="22">
      <c r="B23" s="138"/>
      <c r="C23" s="138"/>
      <c r="D23" s="77" t="s">
        <v>28</v>
      </c>
      <c r="E23" s="7">
        <v>41811.651</v>
      </c>
      <c r="F23" s="7">
        <v>13954.442</v>
      </c>
      <c r="G23" s="46">
        <v>0.98</v>
      </c>
      <c r="H23" s="7">
        <v>39834.558</v>
      </c>
      <c r="I23" s="7">
        <v>13412.749</v>
      </c>
      <c r="J23" s="46">
        <v>0.918</v>
      </c>
      <c r="K23" s="7">
        <v>88110.97</v>
      </c>
      <c r="L23" s="46">
        <v>1.32</v>
      </c>
      <c r="M23" s="31">
        <f>F23/$F$47</f>
        <v>0.35460215642816</v>
      </c>
      <c r="N23" s="6">
        <v>17602.476</v>
      </c>
      <c r="O23" s="7">
        <v>6759.872</v>
      </c>
      <c r="P23" s="58">
        <v>0.983</v>
      </c>
    </row>
    <row r="24" spans="1:23" customHeight="1" ht="22">
      <c r="B24" s="138"/>
      <c r="C24" s="138"/>
      <c r="D24" s="77" t="s">
        <v>24</v>
      </c>
      <c r="E24" s="7">
        <v>568.527</v>
      </c>
      <c r="F24" s="7">
        <v>2805.243</v>
      </c>
      <c r="G24" s="46">
        <v>0.961</v>
      </c>
      <c r="H24" s="7">
        <v>542.0</v>
      </c>
      <c r="I24" s="7">
        <v>2744.006</v>
      </c>
      <c r="J24" s="46">
        <v>1.012</v>
      </c>
      <c r="K24" s="7">
        <v>402.49</v>
      </c>
      <c r="L24" s="46">
        <v>1.133</v>
      </c>
      <c r="M24" s="31">
        <f>F24/$F$47</f>
        <v>0.071285202024202</v>
      </c>
      <c r="N24" s="6">
        <v>12.114</v>
      </c>
      <c r="O24" s="7">
        <v>384.998</v>
      </c>
      <c r="P24" s="58">
        <v>1.635</v>
      </c>
    </row>
    <row r="25" spans="1:23" customHeight="1" ht="22">
      <c r="B25" s="138"/>
      <c r="C25" s="138"/>
      <c r="D25" s="77" t="s">
        <v>29</v>
      </c>
      <c r="E25" s="17">
        <v>10749.105</v>
      </c>
      <c r="F25" s="17">
        <v>781.498</v>
      </c>
      <c r="G25" s="47">
        <v>1.079</v>
      </c>
      <c r="H25" s="17">
        <v>10755.883</v>
      </c>
      <c r="I25" s="17">
        <v>934.446</v>
      </c>
      <c r="J25" s="47">
        <v>1.08</v>
      </c>
      <c r="K25" s="17">
        <v>66.494</v>
      </c>
      <c r="L25" s="47">
        <v>0.401</v>
      </c>
      <c r="M25" s="32">
        <f>F25/$F$47</f>
        <v>0.019858972221483</v>
      </c>
      <c r="N25" s="16">
        <v>67.109</v>
      </c>
      <c r="O25" s="17">
        <v>654.073</v>
      </c>
      <c r="P25" s="59">
        <v>1.097</v>
      </c>
    </row>
    <row r="26" spans="1:23" customHeight="1" ht="22">
      <c r="B26" s="138"/>
      <c r="C26" s="138"/>
      <c r="D26" s="15" t="s">
        <v>30</v>
      </c>
      <c r="E26" s="4">
        <v>63962.524</v>
      </c>
      <c r="F26" s="4">
        <v>26673.358</v>
      </c>
      <c r="G26" s="48">
        <v>0.958</v>
      </c>
      <c r="H26" s="4">
        <v>62408.059</v>
      </c>
      <c r="I26" s="4">
        <v>26304.162</v>
      </c>
      <c r="J26" s="48">
        <v>0.934</v>
      </c>
      <c r="K26" s="4">
        <v>96644.036</v>
      </c>
      <c r="L26" s="48">
        <v>1.305</v>
      </c>
      <c r="M26" s="33">
        <f>F26/$F$47</f>
        <v>0.67780784541442</v>
      </c>
      <c r="N26" s="41">
        <v>18293.452</v>
      </c>
      <c r="O26" s="38">
        <v>10573.262</v>
      </c>
      <c r="P26" s="60">
        <v>1.013</v>
      </c>
    </row>
    <row r="27" spans="1:23" customHeight="1" ht="22">
      <c r="B27" s="138"/>
      <c r="C27" s="154" t="s">
        <v>31</v>
      </c>
      <c r="D27" s="80" t="s">
        <v>14</v>
      </c>
      <c r="E27" s="13">
        <v>6.613</v>
      </c>
      <c r="F27" s="18">
        <v>125.707</v>
      </c>
      <c r="G27" s="45">
        <v>1.463</v>
      </c>
      <c r="H27" s="18">
        <v>5.144</v>
      </c>
      <c r="I27" s="18">
        <v>109.79</v>
      </c>
      <c r="J27" s="45">
        <v>1.079</v>
      </c>
      <c r="K27" s="18">
        <v>22.082</v>
      </c>
      <c r="L27" s="45">
        <v>1.172</v>
      </c>
      <c r="M27" s="34">
        <f>F27/$F$47</f>
        <v>0.0031943931027923</v>
      </c>
      <c r="N27" s="12">
        <v>0.037</v>
      </c>
      <c r="O27" s="13">
        <v>2.265</v>
      </c>
      <c r="P27" s="61">
        <v>0.601</v>
      </c>
    </row>
    <row r="28" spans="1:23" customHeight="1" ht="22">
      <c r="B28" s="138"/>
      <c r="C28" s="155"/>
      <c r="D28" s="81" t="s">
        <v>15</v>
      </c>
      <c r="E28" s="7">
        <v>9.64</v>
      </c>
      <c r="F28" s="7">
        <v>126.188</v>
      </c>
      <c r="G28" s="46">
        <v>0.942</v>
      </c>
      <c r="H28" s="7">
        <v>9.391</v>
      </c>
      <c r="I28" s="7">
        <v>137.616</v>
      </c>
      <c r="J28" s="46">
        <v>0.737</v>
      </c>
      <c r="K28" s="7">
        <v>35.253</v>
      </c>
      <c r="L28" s="46">
        <v>1.097</v>
      </c>
      <c r="M28" s="31">
        <f>F28/$F$47</f>
        <v>0.0032066159947748</v>
      </c>
      <c r="N28" s="6">
        <v>3.046</v>
      </c>
      <c r="O28" s="7">
        <v>38.686</v>
      </c>
      <c r="P28" s="58">
        <v>0.707</v>
      </c>
    </row>
    <row r="29" spans="1:23" customHeight="1" ht="22">
      <c r="B29" s="138"/>
      <c r="C29" s="155"/>
      <c r="D29" s="81" t="s">
        <v>32</v>
      </c>
      <c r="E29" s="9">
        <v>1.297</v>
      </c>
      <c r="F29" s="9">
        <v>44.86</v>
      </c>
      <c r="G29" s="50">
        <v>0.789</v>
      </c>
      <c r="H29" s="9">
        <v>1.293</v>
      </c>
      <c r="I29" s="9">
        <v>59.007</v>
      </c>
      <c r="J29" s="50">
        <v>0.699</v>
      </c>
      <c r="K29" s="9">
        <v>0.655</v>
      </c>
      <c r="L29" s="50">
        <v>0.949</v>
      </c>
      <c r="M29" s="35">
        <f>F29/$F$47</f>
        <v>0.0011399562044378</v>
      </c>
      <c r="N29" s="6">
        <v>0.314</v>
      </c>
      <c r="O29" s="7">
        <v>16.638</v>
      </c>
      <c r="P29" s="58">
        <v>0.906</v>
      </c>
    </row>
    <row r="30" spans="1:23" customHeight="1" ht="22">
      <c r="B30" s="138"/>
      <c r="C30" s="155"/>
      <c r="D30" s="82" t="s">
        <v>28</v>
      </c>
      <c r="E30" s="17">
        <v>520.043</v>
      </c>
      <c r="F30" s="17">
        <v>2074.873</v>
      </c>
      <c r="G30" s="47">
        <v>0.92</v>
      </c>
      <c r="H30" s="17">
        <v>592.129</v>
      </c>
      <c r="I30" s="17">
        <v>2281.172</v>
      </c>
      <c r="J30" s="47">
        <v>1.015</v>
      </c>
      <c r="K30" s="17">
        <v>1804.636</v>
      </c>
      <c r="L30" s="47">
        <v>1.136</v>
      </c>
      <c r="M30" s="32">
        <f>F30/$F$47</f>
        <v>0.052725464774197</v>
      </c>
      <c r="N30" s="16">
        <v>304.388</v>
      </c>
      <c r="O30" s="17">
        <v>1052.04</v>
      </c>
      <c r="P30" s="59">
        <v>1.049</v>
      </c>
    </row>
    <row r="31" spans="1:23" customHeight="1" ht="22">
      <c r="B31" s="138"/>
      <c r="C31" s="156"/>
      <c r="D31" s="15" t="s">
        <v>33</v>
      </c>
      <c r="E31" s="4">
        <v>537.593</v>
      </c>
      <c r="F31" s="4">
        <v>2371.628</v>
      </c>
      <c r="G31" s="48">
        <v>0.937</v>
      </c>
      <c r="H31" s="4">
        <v>607.957</v>
      </c>
      <c r="I31" s="4">
        <v>2587.585</v>
      </c>
      <c r="J31" s="48">
        <v>0.987</v>
      </c>
      <c r="K31" s="4">
        <v>1862.626</v>
      </c>
      <c r="L31" s="48">
        <v>1.135</v>
      </c>
      <c r="M31" s="33">
        <f>F31/$F$47</f>
        <v>0.060266430076202</v>
      </c>
      <c r="N31" s="14">
        <v>307.785</v>
      </c>
      <c r="O31" s="4">
        <v>1109.629</v>
      </c>
      <c r="P31" s="62">
        <v>1.028</v>
      </c>
    </row>
    <row r="32" spans="1:23" customHeight="1" ht="22">
      <c r="B32" s="138"/>
      <c r="C32" s="153" t="s">
        <v>34</v>
      </c>
      <c r="D32" s="80" t="s">
        <v>14</v>
      </c>
      <c r="E32" s="13">
        <v>11425.55</v>
      </c>
      <c r="F32" s="13">
        <v>5269.156</v>
      </c>
      <c r="G32" s="49">
        <v>0.953</v>
      </c>
      <c r="H32" s="13">
        <v>12026.01</v>
      </c>
      <c r="I32" s="13">
        <v>5118.689</v>
      </c>
      <c r="J32" s="49">
        <v>0.934</v>
      </c>
      <c r="K32" s="13">
        <v>9434.532</v>
      </c>
      <c r="L32" s="49">
        <v>1.307</v>
      </c>
      <c r="M32" s="34">
        <f>F32/$F$47</f>
        <v>0.13389672479605</v>
      </c>
      <c r="N32" s="12">
        <v>1283.155</v>
      </c>
      <c r="O32" s="13">
        <v>1452.944</v>
      </c>
      <c r="P32" s="61">
        <v>1.203</v>
      </c>
    </row>
    <row r="33" spans="1:23" customHeight="1" ht="22">
      <c r="B33" s="138"/>
      <c r="C33" s="138"/>
      <c r="D33" s="81" t="s">
        <v>15</v>
      </c>
      <c r="E33" s="7">
        <v>1164.97</v>
      </c>
      <c r="F33" s="7">
        <v>4222.138</v>
      </c>
      <c r="G33" s="46">
        <v>0.948</v>
      </c>
      <c r="H33" s="7">
        <v>1127.447</v>
      </c>
      <c r="I33" s="7">
        <v>4302.953</v>
      </c>
      <c r="J33" s="46">
        <v>0.928</v>
      </c>
      <c r="K33" s="7">
        <v>4987.635</v>
      </c>
      <c r="L33" s="46">
        <v>1.183</v>
      </c>
      <c r="M33" s="31">
        <f>F33/$F$47</f>
        <v>0.10729051290889</v>
      </c>
      <c r="N33" s="6">
        <v>421.132</v>
      </c>
      <c r="O33" s="7">
        <v>1423.953</v>
      </c>
      <c r="P33" s="58">
        <v>0.925</v>
      </c>
    </row>
    <row r="34" spans="1:23" customHeight="1" ht="22">
      <c r="B34" s="138"/>
      <c r="C34" s="138"/>
      <c r="D34" s="81" t="s">
        <v>16</v>
      </c>
      <c r="E34" s="7">
        <v>337.52</v>
      </c>
      <c r="F34" s="7">
        <v>599.137</v>
      </c>
      <c r="G34" s="46">
        <v>0.89</v>
      </c>
      <c r="H34" s="7">
        <v>355.061</v>
      </c>
      <c r="I34" s="7">
        <v>563.296</v>
      </c>
      <c r="J34" s="46">
        <v>0.82</v>
      </c>
      <c r="K34" s="7">
        <v>748.977</v>
      </c>
      <c r="L34" s="46">
        <v>0.951</v>
      </c>
      <c r="M34" s="31">
        <f>F34/$F$47</f>
        <v>0.015224920652213</v>
      </c>
      <c r="N34" s="6">
        <v>0.57</v>
      </c>
      <c r="O34" s="7">
        <v>21.956</v>
      </c>
      <c r="P34" s="58">
        <v>0.891</v>
      </c>
    </row>
    <row r="35" spans="1:23" customHeight="1" ht="22">
      <c r="B35" s="138"/>
      <c r="C35" s="138"/>
      <c r="D35" s="81" t="s">
        <v>17</v>
      </c>
      <c r="E35" s="7">
        <v>10.421</v>
      </c>
      <c r="F35" s="7">
        <v>695.586</v>
      </c>
      <c r="G35" s="46">
        <v>0.939</v>
      </c>
      <c r="H35" s="7">
        <v>8.569</v>
      </c>
      <c r="I35" s="7">
        <v>660.692</v>
      </c>
      <c r="J35" s="46">
        <v>0.93</v>
      </c>
      <c r="K35" s="7">
        <v>1.044</v>
      </c>
      <c r="L35" s="46">
        <v>1.184</v>
      </c>
      <c r="M35" s="31">
        <f>F35/$F$47</f>
        <v>0.017675826491754</v>
      </c>
      <c r="N35" s="6">
        <v>1.906</v>
      </c>
      <c r="O35" s="7">
        <v>161.892</v>
      </c>
      <c r="P35" s="58">
        <v>1.246</v>
      </c>
    </row>
    <row r="36" spans="1:23" customHeight="1" ht="22">
      <c r="B36" s="138"/>
      <c r="C36" s="138"/>
      <c r="D36" s="81" t="s">
        <v>18</v>
      </c>
      <c r="E36" s="7">
        <v>3.294</v>
      </c>
      <c r="F36" s="7">
        <v>672.953</v>
      </c>
      <c r="G36" s="46">
        <v>0.884</v>
      </c>
      <c r="H36" s="7">
        <v>2.405</v>
      </c>
      <c r="I36" s="7">
        <v>600.399</v>
      </c>
      <c r="J36" s="46">
        <v>0.823</v>
      </c>
      <c r="K36" s="7">
        <v>0.058</v>
      </c>
      <c r="L36" s="46">
        <v>0.935</v>
      </c>
      <c r="M36" s="31">
        <f>F36/$F$47</f>
        <v>0.017100689871713</v>
      </c>
      <c r="N36" s="6">
        <v>0.694</v>
      </c>
      <c r="O36" s="7">
        <v>202.219</v>
      </c>
      <c r="P36" s="58">
        <v>0.922</v>
      </c>
    </row>
    <row r="37" spans="1:23" customHeight="1" ht="22">
      <c r="B37" s="138"/>
      <c r="C37" s="138"/>
      <c r="D37" s="81" t="s">
        <v>35</v>
      </c>
      <c r="E37" s="7">
        <v>3119.462</v>
      </c>
      <c r="F37" s="7">
        <v>3603.385</v>
      </c>
      <c r="G37" s="46">
        <v>1.001</v>
      </c>
      <c r="H37" s="7">
        <v>2676.654</v>
      </c>
      <c r="I37" s="7">
        <v>3477.295</v>
      </c>
      <c r="J37" s="74">
        <v>0.88</v>
      </c>
      <c r="K37" s="73">
        <v>4947.037</v>
      </c>
      <c r="L37" s="74">
        <v>1.347</v>
      </c>
      <c r="M37" s="31">
        <f>F37/$F$47</f>
        <v>0.091567121884265</v>
      </c>
      <c r="N37" s="6">
        <v>1647.379</v>
      </c>
      <c r="O37" s="7">
        <v>1714.307</v>
      </c>
      <c r="P37" s="58">
        <v>0.903</v>
      </c>
    </row>
    <row r="38" spans="1:23" customHeight="1" ht="22">
      <c r="B38" s="138"/>
      <c r="C38" s="138"/>
      <c r="D38" s="81" t="s">
        <v>20</v>
      </c>
      <c r="E38" s="7">
        <v>153.415</v>
      </c>
      <c r="F38" s="7">
        <v>822.781</v>
      </c>
      <c r="G38" s="46">
        <v>0.839</v>
      </c>
      <c r="H38" s="7">
        <v>153.895</v>
      </c>
      <c r="I38" s="7">
        <v>899.444</v>
      </c>
      <c r="J38" s="46">
        <v>0.947</v>
      </c>
      <c r="K38" s="7">
        <v>499.82</v>
      </c>
      <c r="L38" s="46">
        <v>1.124</v>
      </c>
      <c r="M38" s="31">
        <f>F38/$F$47</f>
        <v>0.020908031784296</v>
      </c>
      <c r="N38" s="6">
        <v>44.89</v>
      </c>
      <c r="O38" s="7">
        <v>309.128</v>
      </c>
      <c r="P38" s="58">
        <v>1.104</v>
      </c>
    </row>
    <row r="39" spans="1:23" customHeight="1" ht="22">
      <c r="B39" s="138"/>
      <c r="C39" s="138"/>
      <c r="D39" s="81" t="s">
        <v>22</v>
      </c>
      <c r="E39" s="7">
        <v>146.505</v>
      </c>
      <c r="F39" s="7">
        <v>388.31</v>
      </c>
      <c r="G39" s="46">
        <v>0.872</v>
      </c>
      <c r="H39" s="7">
        <v>146.528</v>
      </c>
      <c r="I39" s="7">
        <v>408.124</v>
      </c>
      <c r="J39" s="46">
        <v>0.901</v>
      </c>
      <c r="K39" s="7">
        <v>196.299</v>
      </c>
      <c r="L39" s="46">
        <v>0.982</v>
      </c>
      <c r="M39" s="31">
        <f>F39/$F$47</f>
        <v>0.0098675076626225</v>
      </c>
      <c r="N39" s="6">
        <v>2.18</v>
      </c>
      <c r="O39" s="7">
        <v>19.833</v>
      </c>
      <c r="P39" s="58">
        <v>1.073</v>
      </c>
    </row>
    <row r="40" spans="1:23" customHeight="1" ht="22">
      <c r="B40" s="138"/>
      <c r="C40" s="138"/>
      <c r="D40" s="81" t="s">
        <v>23</v>
      </c>
      <c r="E40" s="7">
        <v>230.239</v>
      </c>
      <c r="F40" s="7">
        <v>201.166</v>
      </c>
      <c r="G40" s="46">
        <v>0.956</v>
      </c>
      <c r="H40" s="7">
        <v>229.915</v>
      </c>
      <c r="I40" s="7">
        <v>136.086</v>
      </c>
      <c r="J40" s="46">
        <v>1.018</v>
      </c>
      <c r="K40" s="7">
        <v>34.562</v>
      </c>
      <c r="L40" s="46">
        <v>1.964</v>
      </c>
      <c r="M40" s="31">
        <f>F40/$F$47</f>
        <v>0.0051119132818086</v>
      </c>
      <c r="N40" s="6">
        <v>88.759</v>
      </c>
      <c r="O40" s="7">
        <v>41.741</v>
      </c>
      <c r="P40" s="58">
        <v>2.001</v>
      </c>
    </row>
    <row r="41" spans="1:23" customHeight="1" ht="22">
      <c r="B41" s="138"/>
      <c r="C41" s="138"/>
      <c r="D41" s="83" t="s">
        <v>28</v>
      </c>
      <c r="E41" s="8">
        <v>42331.694</v>
      </c>
      <c r="F41" s="8">
        <v>16029.315</v>
      </c>
      <c r="G41" s="51">
        <v>0.972</v>
      </c>
      <c r="H41" s="8">
        <v>40426.687</v>
      </c>
      <c r="I41" s="8">
        <v>15693.921</v>
      </c>
      <c r="J41" s="51">
        <v>0.931</v>
      </c>
      <c r="K41" s="8">
        <v>89915.606</v>
      </c>
      <c r="L41" s="51">
        <v>1.316</v>
      </c>
      <c r="M41" s="31">
        <f>F41/$F$47</f>
        <v>0.40732762120236</v>
      </c>
      <c r="N41" s="6">
        <v>17906.864</v>
      </c>
      <c r="O41" s="7">
        <v>7811.912</v>
      </c>
      <c r="P41" s="58">
        <v>0.992</v>
      </c>
    </row>
    <row r="42" spans="1:23" customHeight="1" ht="22">
      <c r="B42" s="138"/>
      <c r="C42" s="138"/>
      <c r="D42" s="81" t="s">
        <v>36</v>
      </c>
      <c r="E42" s="7">
        <v>7066.933</v>
      </c>
      <c r="F42" s="7">
        <v>1370.618</v>
      </c>
      <c r="G42" s="46">
        <v>0.928</v>
      </c>
      <c r="H42" s="7">
        <v>7108.309</v>
      </c>
      <c r="I42" s="7">
        <v>1432.667</v>
      </c>
      <c r="J42" s="46">
        <v>0.929</v>
      </c>
      <c r="K42" s="7">
        <v>4260.108</v>
      </c>
      <c r="L42" s="46">
        <v>1.131</v>
      </c>
      <c r="M42" s="35">
        <f>F42/$F$47</f>
        <v>0.034829346701162</v>
      </c>
      <c r="N42" s="6">
        <v>3629.679</v>
      </c>
      <c r="O42" s="7">
        <v>464.026</v>
      </c>
      <c r="P42" s="58">
        <v>0.964</v>
      </c>
    </row>
    <row r="43" spans="1:23" customHeight="1" ht="22">
      <c r="B43" s="138"/>
      <c r="C43" s="138"/>
      <c r="D43" s="84" t="s">
        <v>37</v>
      </c>
      <c r="E43" s="5">
        <v>100.156</v>
      </c>
      <c r="F43" s="5">
        <v>1705.33</v>
      </c>
      <c r="G43" s="52">
        <v>1.005</v>
      </c>
      <c r="H43" s="5">
        <v>104.688</v>
      </c>
      <c r="I43" s="5">
        <v>1807.718</v>
      </c>
      <c r="J43" s="52">
        <v>1.084</v>
      </c>
      <c r="K43" s="5">
        <v>366.245</v>
      </c>
      <c r="L43" s="52">
        <v>1.144</v>
      </c>
      <c r="M43" s="31">
        <f>F43/$F$47</f>
        <v>0.043334853190235</v>
      </c>
      <c r="N43" s="16">
        <v>64.872</v>
      </c>
      <c r="O43" s="72">
        <v>888.652</v>
      </c>
      <c r="P43" s="59">
        <v>1.343</v>
      </c>
    </row>
    <row r="44" spans="1:23" customHeight="1" ht="22">
      <c r="B44" s="138"/>
      <c r="C44" s="138"/>
      <c r="D44" s="85" t="s">
        <v>38</v>
      </c>
      <c r="E44" s="11">
        <v>66090.159</v>
      </c>
      <c r="F44" s="11">
        <v>35579.875</v>
      </c>
      <c r="G44" s="53">
        <v>0.96</v>
      </c>
      <c r="H44" s="11">
        <v>64366.168</v>
      </c>
      <c r="I44" s="11">
        <v>35101.284</v>
      </c>
      <c r="J44" s="53">
        <v>0.929</v>
      </c>
      <c r="K44" s="11">
        <v>115391.923</v>
      </c>
      <c r="L44" s="53">
        <v>1.297</v>
      </c>
      <c r="M44" s="66">
        <f>F44/$F$47</f>
        <v>0.90413507042736</v>
      </c>
      <c r="N44" s="10">
        <v>25092.08</v>
      </c>
      <c r="O44" s="11">
        <v>14512.563</v>
      </c>
      <c r="P44" s="63">
        <v>1.011</v>
      </c>
    </row>
    <row r="45" spans="1:23" customHeight="1" ht="22">
      <c r="B45" s="138"/>
      <c r="C45" s="138"/>
      <c r="D45" s="86" t="s">
        <v>24</v>
      </c>
      <c r="E45" s="9">
        <v>571.84</v>
      </c>
      <c r="F45" s="9">
        <v>2991.016</v>
      </c>
      <c r="G45" s="50">
        <v>0.967</v>
      </c>
      <c r="H45" s="9">
        <v>544.867</v>
      </c>
      <c r="I45" s="9">
        <v>2894.348</v>
      </c>
      <c r="J45" s="50">
        <v>1.014</v>
      </c>
      <c r="K45" s="9">
        <v>403.563</v>
      </c>
      <c r="L45" s="50">
        <v>1.13</v>
      </c>
      <c r="M45" s="35">
        <f>F45/$F$47</f>
        <v>0.076005957351153</v>
      </c>
      <c r="N45" s="42">
        <v>12.412</v>
      </c>
      <c r="O45" s="39">
        <v>411.158</v>
      </c>
      <c r="P45" s="64">
        <v>1.638</v>
      </c>
    </row>
    <row r="46" spans="1:23" customHeight="1" ht="22">
      <c r="B46" s="138"/>
      <c r="C46" s="157"/>
      <c r="D46" s="81" t="s">
        <v>29</v>
      </c>
      <c r="E46" s="8">
        <v>10749.105</v>
      </c>
      <c r="F46" s="8">
        <v>781.498</v>
      </c>
      <c r="G46" s="51">
        <v>1.079</v>
      </c>
      <c r="H46" s="8">
        <v>10755.883</v>
      </c>
      <c r="I46" s="8">
        <v>934.446</v>
      </c>
      <c r="J46" s="51">
        <v>1.08</v>
      </c>
      <c r="K46" s="8">
        <v>66.494</v>
      </c>
      <c r="L46" s="51">
        <v>0.401</v>
      </c>
      <c r="M46" s="36">
        <f>F46/$F$47</f>
        <v>0.019858972221483</v>
      </c>
      <c r="N46" s="16">
        <v>67.109</v>
      </c>
      <c r="O46" s="17">
        <v>654.073</v>
      </c>
      <c r="P46" s="59">
        <v>1.097</v>
      </c>
    </row>
    <row r="47" spans="1:23" customHeight="1" ht="22">
      <c r="B47" s="139"/>
      <c r="C47" s="88"/>
      <c r="D47" s="87" t="s">
        <v>39</v>
      </c>
      <c r="E47" s="28">
        <v>77411.104</v>
      </c>
      <c r="F47" s="28">
        <v>39352.389</v>
      </c>
      <c r="G47" s="54">
        <v>0.963</v>
      </c>
      <c r="H47" s="28">
        <v>75666.918</v>
      </c>
      <c r="I47" s="28">
        <v>38930.078</v>
      </c>
      <c r="J47" s="54">
        <v>0.938</v>
      </c>
      <c r="K47" s="28">
        <v>115861.98</v>
      </c>
      <c r="L47" s="54">
        <v>1.294</v>
      </c>
      <c r="M47" s="37">
        <f>SUM(M44:M46)</f>
        <v>1</v>
      </c>
      <c r="N47" s="43">
        <v>25171.601</v>
      </c>
      <c r="O47" s="28">
        <v>15577.794</v>
      </c>
      <c r="P47" s="65">
        <v>1.025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48131.217</v>
      </c>
      <c r="F51" s="108"/>
      <c r="G51" s="109">
        <v>332.208</v>
      </c>
      <c r="H51" s="110"/>
      <c r="I51" s="111">
        <v>11902.425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1011.593</v>
      </c>
      <c r="F52" s="114"/>
      <c r="G52" s="113">
        <v>66.477</v>
      </c>
      <c r="H52" s="114"/>
      <c r="I52" s="115">
        <v>1331.886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10794.564</v>
      </c>
      <c r="F53" s="114"/>
      <c r="G53" s="113">
        <v>9.43</v>
      </c>
      <c r="H53" s="114"/>
      <c r="I53" s="115">
        <v>84.356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13.683</v>
      </c>
      <c r="F54" s="121"/>
      <c r="G54" s="120">
        <v>0.74</v>
      </c>
      <c r="H54" s="121"/>
      <c r="I54" s="122">
        <v>40.676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59951.057</v>
      </c>
      <c r="F55" s="93"/>
      <c r="G55" s="92">
        <v>408.855</v>
      </c>
      <c r="H55" s="93"/>
      <c r="I55" s="94">
        <v>13359.343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2023.4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