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4" sheetId="1" r:id="rId4"/>
  </sheets>
  <definedNames>
    <definedName name="_xlnm.Print_Area" localSheetId="0">'2024.4'!$A$1:$P$56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<sst xmlns="http://schemas.openxmlformats.org/spreadsheetml/2006/main" uniqueCount="52">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</sst>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1636.151</v>
      </c>
      <c r="F5" s="18">
        <v>1218.752</v>
      </c>
      <c r="G5" s="45">
        <v>0.773</v>
      </c>
      <c r="H5" s="18">
        <v>1843.324</v>
      </c>
      <c r="I5" s="18">
        <v>1319.745</v>
      </c>
      <c r="J5" s="45">
        <v>0.836</v>
      </c>
      <c r="K5" s="18">
        <v>9138.355</v>
      </c>
      <c r="L5" s="45">
        <v>1.249</v>
      </c>
      <c r="M5" s="30">
        <f>F5/$F$47</f>
        <v>0.032095951608312</v>
      </c>
      <c r="N5" s="40">
        <v>609.326</v>
      </c>
      <c r="O5" s="18">
        <v>282.565</v>
      </c>
      <c r="P5" s="57">
        <v>0.58</v>
      </c>
    </row>
    <row r="6" spans="1:23" customHeight="1" ht="22">
      <c r="B6" s="138"/>
      <c r="C6" s="138"/>
      <c r="D6" s="77" t="s">
        <v>15</v>
      </c>
      <c r="E6" s="7">
        <v>83.493</v>
      </c>
      <c r="F6" s="7">
        <v>414.647</v>
      </c>
      <c r="G6" s="46">
        <v>0.963</v>
      </c>
      <c r="H6" s="7">
        <v>84.665</v>
      </c>
      <c r="I6" s="7">
        <v>386.881</v>
      </c>
      <c r="J6" s="46">
        <v>1.044</v>
      </c>
      <c r="K6" s="7">
        <v>401.51</v>
      </c>
      <c r="L6" s="46">
        <v>1.099</v>
      </c>
      <c r="M6" s="31">
        <f>F6/$F$47</f>
        <v>0.010919768785226</v>
      </c>
      <c r="N6" s="6">
        <v>21.872</v>
      </c>
      <c r="O6" s="7">
        <v>45.307</v>
      </c>
      <c r="P6" s="58">
        <v>0.953</v>
      </c>
    </row>
    <row r="7" spans="1:23" customHeight="1" ht="22">
      <c r="B7" s="138"/>
      <c r="C7" s="138"/>
      <c r="D7" s="77" t="s">
        <v>16</v>
      </c>
      <c r="E7" s="7">
        <v>6.032</v>
      </c>
      <c r="F7" s="7">
        <v>90.418</v>
      </c>
      <c r="G7" s="46">
        <v>1.097</v>
      </c>
      <c r="H7" s="7">
        <v>6.247</v>
      </c>
      <c r="I7" s="7">
        <v>60.033</v>
      </c>
      <c r="J7" s="46">
        <v>1.125</v>
      </c>
      <c r="K7" s="7">
        <v>5.332</v>
      </c>
      <c r="L7" s="46">
        <v>0.978</v>
      </c>
      <c r="M7" s="31">
        <f>F7/$F$47</f>
        <v>0.0023811667611789</v>
      </c>
      <c r="N7" s="6">
        <v>0.346</v>
      </c>
      <c r="O7" s="7">
        <v>3.847</v>
      </c>
      <c r="P7" s="58">
        <v>3.06</v>
      </c>
    </row>
    <row r="8" spans="1:23" customHeight="1" ht="22">
      <c r="B8" s="138"/>
      <c r="C8" s="138"/>
      <c r="D8" s="77" t="s">
        <v>17</v>
      </c>
      <c r="E8" s="7">
        <v>9.931</v>
      </c>
      <c r="F8" s="7">
        <v>660.365</v>
      </c>
      <c r="G8" s="46">
        <v>0.949</v>
      </c>
      <c r="H8" s="7">
        <v>8.041</v>
      </c>
      <c r="I8" s="7">
        <v>639.569</v>
      </c>
      <c r="J8" s="46">
        <v>0.968</v>
      </c>
      <c r="K8" s="7">
        <v>1.642</v>
      </c>
      <c r="L8" s="46">
        <v>1.573</v>
      </c>
      <c r="M8" s="31">
        <f>F8/$F$47</f>
        <v>0.017390776042889</v>
      </c>
      <c r="N8" s="6">
        <v>1.193</v>
      </c>
      <c r="O8" s="7">
        <v>135.109</v>
      </c>
      <c r="P8" s="58">
        <v>0.835</v>
      </c>
    </row>
    <row r="9" spans="1:23" customHeight="1" ht="22">
      <c r="B9" s="138"/>
      <c r="C9" s="138"/>
      <c r="D9" s="77" t="s">
        <v>18</v>
      </c>
      <c r="E9" s="7">
        <v>3.2</v>
      </c>
      <c r="F9" s="7">
        <v>780.894</v>
      </c>
      <c r="G9" s="46">
        <v>1.16</v>
      </c>
      <c r="H9" s="7">
        <v>2.371</v>
      </c>
      <c r="I9" s="7">
        <v>786.034</v>
      </c>
      <c r="J9" s="46">
        <v>1.309</v>
      </c>
      <c r="K9" s="7">
        <v>0.157</v>
      </c>
      <c r="L9" s="46">
        <v>2.707</v>
      </c>
      <c r="M9" s="31">
        <f>F9/$F$47</f>
        <v>0.020564918896725</v>
      </c>
      <c r="N9" s="6">
        <v>0.728</v>
      </c>
      <c r="O9" s="7">
        <v>304.639</v>
      </c>
      <c r="P9" s="58">
        <v>1.506</v>
      </c>
    </row>
    <row r="10" spans="1:23" customHeight="1" ht="22">
      <c r="B10" s="138"/>
      <c r="C10" s="138"/>
      <c r="D10" s="77" t="s">
        <v>19</v>
      </c>
      <c r="E10" s="7">
        <v>2559.182</v>
      </c>
      <c r="F10" s="7">
        <v>3390.485</v>
      </c>
      <c r="G10" s="46">
        <v>1.033</v>
      </c>
      <c r="H10" s="7">
        <v>2142.13</v>
      </c>
      <c r="I10" s="7">
        <v>3148.774</v>
      </c>
      <c r="J10" s="46">
        <v>1.001</v>
      </c>
      <c r="K10" s="7">
        <v>4392.369</v>
      </c>
      <c r="L10" s="46">
        <v>0.907</v>
      </c>
      <c r="M10" s="31">
        <f>F10/$F$47</f>
        <v>0.089288749875863</v>
      </c>
      <c r="N10" s="71">
        <v>1127.519</v>
      </c>
      <c r="O10" s="7">
        <v>1302.166</v>
      </c>
      <c r="P10" s="58">
        <v>0.829</v>
      </c>
    </row>
    <row r="11" spans="1:23" customHeight="1" ht="22">
      <c r="B11" s="138"/>
      <c r="C11" s="138"/>
      <c r="D11" s="77" t="s">
        <v>20</v>
      </c>
      <c r="E11" s="7">
        <v>2.801</v>
      </c>
      <c r="F11" s="7">
        <v>10.142</v>
      </c>
      <c r="G11" s="46">
        <v>0.994</v>
      </c>
      <c r="H11" s="7">
        <v>2.102</v>
      </c>
      <c r="I11" s="7">
        <v>12.374</v>
      </c>
      <c r="J11" s="46">
        <v>0.861</v>
      </c>
      <c r="K11" s="7">
        <v>36.106</v>
      </c>
      <c r="L11" s="46">
        <v>0.634</v>
      </c>
      <c r="M11" s="31">
        <f>F11/$F$47</f>
        <v>0.00026709054935828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35.111</v>
      </c>
      <c r="F12" s="7">
        <v>132.667</v>
      </c>
      <c r="G12" s="46">
        <v>0.907</v>
      </c>
      <c r="H12" s="7">
        <v>33.777</v>
      </c>
      <c r="I12" s="7">
        <v>124.646</v>
      </c>
      <c r="J12" s="46">
        <v>0.97</v>
      </c>
      <c r="K12" s="7">
        <v>98.043</v>
      </c>
      <c r="L12" s="46">
        <v>0.948</v>
      </c>
      <c r="M12" s="31">
        <f>F12/$F$47</f>
        <v>0.0034937982559372</v>
      </c>
      <c r="N12" s="6">
        <v>0.564</v>
      </c>
      <c r="O12" s="7">
        <v>1.902</v>
      </c>
      <c r="P12" s="58">
        <v>0.567</v>
      </c>
    </row>
    <row r="13" spans="1:23" customHeight="1" ht="22">
      <c r="B13" s="138"/>
      <c r="C13" s="138"/>
      <c r="D13" s="77" t="s">
        <v>23</v>
      </c>
      <c r="E13" s="7">
        <v>214.453</v>
      </c>
      <c r="F13" s="7">
        <v>115.058</v>
      </c>
      <c r="G13" s="46">
        <v>0.773</v>
      </c>
      <c r="H13" s="7">
        <v>197.136</v>
      </c>
      <c r="I13" s="7">
        <v>70.712</v>
      </c>
      <c r="J13" s="46">
        <v>0.747</v>
      </c>
      <c r="K13" s="7">
        <v>32.133</v>
      </c>
      <c r="L13" s="46">
        <v>1.021</v>
      </c>
      <c r="M13" s="31">
        <f>F13/$F$47</f>
        <v>0.0030300635405309</v>
      </c>
      <c r="N13" s="6">
        <v>46.892</v>
      </c>
      <c r="O13" s="7">
        <v>18.575</v>
      </c>
      <c r="P13" s="58">
        <v>0.455</v>
      </c>
    </row>
    <row r="14" spans="1:23" customHeight="1" ht="22">
      <c r="B14" s="138"/>
      <c r="C14" s="138"/>
      <c r="D14" s="78" t="s">
        <v>24</v>
      </c>
      <c r="E14" s="17">
        <v>3.511</v>
      </c>
      <c r="F14" s="17">
        <v>176.751</v>
      </c>
      <c r="G14" s="47">
        <v>0.951</v>
      </c>
      <c r="H14" s="17">
        <v>2.958</v>
      </c>
      <c r="I14" s="17">
        <v>149.931</v>
      </c>
      <c r="J14" s="47">
        <v>0.997</v>
      </c>
      <c r="K14" s="17">
        <v>1.09</v>
      </c>
      <c r="L14" s="47">
        <v>1.016</v>
      </c>
      <c r="M14" s="32">
        <f>F14/$F$47</f>
        <v>0.0046547546528914</v>
      </c>
      <c r="N14" s="16">
        <v>0.262</v>
      </c>
      <c r="O14" s="17">
        <v>23.769</v>
      </c>
      <c r="P14" s="59">
        <v>0.909</v>
      </c>
    </row>
    <row r="15" spans="1:23" customHeight="1" ht="22">
      <c r="B15" s="138"/>
      <c r="C15" s="148"/>
      <c r="D15" s="20" t="s">
        <v>25</v>
      </c>
      <c r="E15" s="4">
        <v>4553.865</v>
      </c>
      <c r="F15" s="4">
        <v>6990.179</v>
      </c>
      <c r="G15" s="48">
        <v>0.967</v>
      </c>
      <c r="H15" s="4">
        <v>4322.751</v>
      </c>
      <c r="I15" s="4">
        <v>6698.699</v>
      </c>
      <c r="J15" s="48">
        <v>0.985</v>
      </c>
      <c r="K15" s="4">
        <v>14106.737</v>
      </c>
      <c r="L15" s="48">
        <v>1.108</v>
      </c>
      <c r="M15" s="33">
        <f>F15/$F$47</f>
        <v>0.18408703896891</v>
      </c>
      <c r="N15" s="41">
        <v>1808.702</v>
      </c>
      <c r="O15" s="38">
        <v>2117.879</v>
      </c>
      <c r="P15" s="60">
        <v>0.833</v>
      </c>
    </row>
    <row r="16" spans="1:23" customHeight="1" ht="22">
      <c r="B16" s="138"/>
      <c r="C16" s="153" t="s">
        <v>26</v>
      </c>
      <c r="D16" s="79" t="s">
        <v>14</v>
      </c>
      <c r="E16" s="13">
        <v>14245.522</v>
      </c>
      <c r="F16" s="13">
        <v>3742.042</v>
      </c>
      <c r="G16" s="49">
        <v>1.049</v>
      </c>
      <c r="H16" s="13">
        <v>14423.215</v>
      </c>
      <c r="I16" s="13">
        <v>3860.759</v>
      </c>
      <c r="J16" s="49">
        <v>1.126</v>
      </c>
      <c r="K16" s="13">
        <v>2085.105</v>
      </c>
      <c r="L16" s="49">
        <v>0.996</v>
      </c>
      <c r="M16" s="34">
        <f>F16/$F$47</f>
        <v>0.098547037418828</v>
      </c>
      <c r="N16" s="12">
        <v>162.81</v>
      </c>
      <c r="O16" s="13">
        <v>1008.541</v>
      </c>
      <c r="P16" s="61">
        <v>1.047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938.556</v>
      </c>
      <c r="F17" s="7">
        <v>3599.166</v>
      </c>
      <c r="G17" s="46">
        <v>0.982</v>
      </c>
      <c r="H17" s="7">
        <v>1011.111</v>
      </c>
      <c r="I17" s="7">
        <v>3951.907</v>
      </c>
      <c r="J17" s="46">
        <v>1.041</v>
      </c>
      <c r="K17" s="7">
        <v>4164.822</v>
      </c>
      <c r="L17" s="46">
        <v>0.908</v>
      </c>
      <c r="M17" s="31">
        <f>F17/$F$47</f>
        <v>0.094784384162062</v>
      </c>
      <c r="N17" s="6">
        <v>379.763</v>
      </c>
      <c r="O17" s="7">
        <v>1566.104</v>
      </c>
      <c r="P17" s="58">
        <v>1.171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362.584</v>
      </c>
      <c r="F18" s="7">
        <v>526.636</v>
      </c>
      <c r="G18" s="46">
        <v>1.116</v>
      </c>
      <c r="H18" s="7">
        <v>343.751</v>
      </c>
      <c r="I18" s="7">
        <v>528.032</v>
      </c>
      <c r="J18" s="46">
        <v>1.171</v>
      </c>
      <c r="K18" s="7">
        <v>847.113</v>
      </c>
      <c r="L18" s="46">
        <v>1.14</v>
      </c>
      <c r="M18" s="31">
        <f>F18/$F$47</f>
        <v>0.0138690099144</v>
      </c>
      <c r="N18" s="6">
        <v>0.153</v>
      </c>
      <c r="O18" s="7">
        <v>3.39</v>
      </c>
      <c r="P18" s="58">
        <v>0.835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33.059</v>
      </c>
      <c r="F19" s="7">
        <v>375.073</v>
      </c>
      <c r="G19" s="46">
        <v>1.171</v>
      </c>
      <c r="H19" s="7">
        <v>30.667</v>
      </c>
      <c r="I19" s="7">
        <v>342.946</v>
      </c>
      <c r="J19" s="74">
        <v>1.035</v>
      </c>
      <c r="K19" s="73">
        <v>98.476</v>
      </c>
      <c r="L19" s="46">
        <v>0.968</v>
      </c>
      <c r="M19" s="31">
        <f>F19/$F$47</f>
        <v>0.0098775836737781</v>
      </c>
      <c r="N19" s="6">
        <v>14.023</v>
      </c>
      <c r="O19" s="7">
        <v>142.669</v>
      </c>
      <c r="P19" s="58">
        <v>0.998</v>
      </c>
    </row>
    <row r="20" spans="1:23" customHeight="1" ht="22">
      <c r="B20" s="138"/>
      <c r="C20" s="138"/>
      <c r="D20" s="77" t="s">
        <v>20</v>
      </c>
      <c r="E20" s="7">
        <v>113.652</v>
      </c>
      <c r="F20" s="7">
        <v>783.885</v>
      </c>
      <c r="G20" s="46">
        <v>0.965</v>
      </c>
      <c r="H20" s="7">
        <v>122.115</v>
      </c>
      <c r="I20" s="7">
        <v>882.843</v>
      </c>
      <c r="J20" s="46">
        <v>0.997</v>
      </c>
      <c r="K20" s="7">
        <v>457.611</v>
      </c>
      <c r="L20" s="46">
        <v>1.033</v>
      </c>
      <c r="M20" s="31">
        <f>F20/$F$47</f>
        <v>0.02064368717055</v>
      </c>
      <c r="N20" s="6">
        <v>38.173</v>
      </c>
      <c r="O20" s="7">
        <v>336.387</v>
      </c>
      <c r="P20" s="58">
        <v>1.088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86.782</v>
      </c>
      <c r="F21" s="7">
        <v>212.818</v>
      </c>
      <c r="G21" s="46">
        <v>0.879</v>
      </c>
      <c r="H21" s="7">
        <v>89.613</v>
      </c>
      <c r="I21" s="7">
        <v>265.71</v>
      </c>
      <c r="J21" s="46">
        <v>0.95</v>
      </c>
      <c r="K21" s="7">
        <v>153.207</v>
      </c>
      <c r="L21" s="46">
        <v>1.649</v>
      </c>
      <c r="M21" s="31">
        <f>F21/$F$47</f>
        <v>0.0056045825806872</v>
      </c>
      <c r="N21" s="6">
        <v>1.704</v>
      </c>
      <c r="O21" s="7">
        <v>15.035</v>
      </c>
      <c r="P21" s="58">
        <v>0.912</v>
      </c>
    </row>
    <row r="22" spans="1:23" customHeight="1" ht="22">
      <c r="B22" s="138"/>
      <c r="C22" s="138"/>
      <c r="D22" s="77" t="s">
        <v>27</v>
      </c>
      <c r="E22" s="7">
        <v>5.97</v>
      </c>
      <c r="F22" s="7">
        <v>39.764</v>
      </c>
      <c r="G22" s="46">
        <v>0.76</v>
      </c>
      <c r="H22" s="7">
        <v>5.717</v>
      </c>
      <c r="I22" s="7">
        <v>39.188</v>
      </c>
      <c r="J22" s="46">
        <v>0.946</v>
      </c>
      <c r="K22" s="7">
        <v>0.257</v>
      </c>
      <c r="L22" s="46">
        <v>0.083</v>
      </c>
      <c r="M22" s="31">
        <f>F22/$F$47</f>
        <v>0.0010471887797952</v>
      </c>
      <c r="N22" s="6">
        <v>0.257</v>
      </c>
      <c r="O22" s="7">
        <v>0.637</v>
      </c>
      <c r="P22" s="58">
        <v>0.726</v>
      </c>
    </row>
    <row r="23" spans="1:23" customHeight="1" ht="22">
      <c r="B23" s="138"/>
      <c r="C23" s="138"/>
      <c r="D23" s="77" t="s">
        <v>28</v>
      </c>
      <c r="E23" s="7">
        <v>37702.958</v>
      </c>
      <c r="F23" s="7">
        <v>12938.128</v>
      </c>
      <c r="G23" s="46">
        <v>0.927</v>
      </c>
      <c r="H23" s="7">
        <v>38528.449</v>
      </c>
      <c r="I23" s="7">
        <v>13795.457</v>
      </c>
      <c r="J23" s="46">
        <v>1.029</v>
      </c>
      <c r="K23" s="7">
        <v>89350.098</v>
      </c>
      <c r="L23" s="46">
        <v>1.014</v>
      </c>
      <c r="M23" s="31">
        <f>F23/$F$47</f>
        <v>0.34072685024529</v>
      </c>
      <c r="N23" s="6">
        <v>17407.28</v>
      </c>
      <c r="O23" s="7">
        <v>7163.484</v>
      </c>
      <c r="P23" s="58">
        <v>1.06</v>
      </c>
    </row>
    <row r="24" spans="1:23" customHeight="1" ht="22">
      <c r="B24" s="138"/>
      <c r="C24" s="138"/>
      <c r="D24" s="77" t="s">
        <v>24</v>
      </c>
      <c r="E24" s="7">
        <v>606.13</v>
      </c>
      <c r="F24" s="7">
        <v>2920.033</v>
      </c>
      <c r="G24" s="46">
        <v>1.041</v>
      </c>
      <c r="H24" s="7">
        <v>572.472</v>
      </c>
      <c r="I24" s="7">
        <v>2783.82</v>
      </c>
      <c r="J24" s="46">
        <v>1.015</v>
      </c>
      <c r="K24" s="7">
        <v>434.108</v>
      </c>
      <c r="L24" s="46">
        <v>1.079</v>
      </c>
      <c r="M24" s="31">
        <f>F24/$F$47</f>
        <v>0.076899351026849</v>
      </c>
      <c r="N24" s="6">
        <v>14.347</v>
      </c>
      <c r="O24" s="7">
        <v>372.951</v>
      </c>
      <c r="P24" s="58">
        <v>0.969</v>
      </c>
    </row>
    <row r="25" spans="1:23" customHeight="1" ht="22">
      <c r="B25" s="138"/>
      <c r="C25" s="138"/>
      <c r="D25" s="77" t="s">
        <v>29</v>
      </c>
      <c r="E25" s="17">
        <v>11745.729</v>
      </c>
      <c r="F25" s="17">
        <v>775.75</v>
      </c>
      <c r="G25" s="47">
        <v>0.993</v>
      </c>
      <c r="H25" s="17">
        <v>11762.802</v>
      </c>
      <c r="I25" s="17">
        <v>1061.566</v>
      </c>
      <c r="J25" s="47">
        <v>1.136</v>
      </c>
      <c r="K25" s="17">
        <v>130.011</v>
      </c>
      <c r="L25" s="47">
        <v>1.955</v>
      </c>
      <c r="M25" s="32">
        <f>F25/$F$47</f>
        <v>0.020429451159996</v>
      </c>
      <c r="N25" s="16">
        <v>74.228</v>
      </c>
      <c r="O25" s="17">
        <v>770.137</v>
      </c>
      <c r="P25" s="59">
        <v>1.177</v>
      </c>
    </row>
    <row r="26" spans="1:23" customHeight="1" ht="22">
      <c r="B26" s="138"/>
      <c r="C26" s="138"/>
      <c r="D26" s="15" t="s">
        <v>30</v>
      </c>
      <c r="E26" s="4">
        <v>65840.942</v>
      </c>
      <c r="F26" s="4">
        <v>25913.295</v>
      </c>
      <c r="G26" s="48">
        <v>0.972</v>
      </c>
      <c r="H26" s="4">
        <v>66889.912</v>
      </c>
      <c r="I26" s="4">
        <v>27512.228</v>
      </c>
      <c r="J26" s="48">
        <v>1.046</v>
      </c>
      <c r="K26" s="4">
        <v>97720.808</v>
      </c>
      <c r="L26" s="48">
        <v>1.011</v>
      </c>
      <c r="M26" s="33">
        <f>F26/$F$47</f>
        <v>0.68242912613223</v>
      </c>
      <c r="N26" s="41">
        <v>18092.738</v>
      </c>
      <c r="O26" s="38">
        <v>11379.335</v>
      </c>
      <c r="P26" s="60">
        <v>1.076</v>
      </c>
    </row>
    <row r="27" spans="1:23" customHeight="1" ht="22">
      <c r="B27" s="138"/>
      <c r="C27" s="154" t="s">
        <v>31</v>
      </c>
      <c r="D27" s="80" t="s">
        <v>14</v>
      </c>
      <c r="E27" s="13">
        <v>4.263</v>
      </c>
      <c r="F27" s="18">
        <v>107.285</v>
      </c>
      <c r="G27" s="45">
        <v>0.853</v>
      </c>
      <c r="H27" s="18">
        <v>5.461</v>
      </c>
      <c r="I27" s="18">
        <v>125.955</v>
      </c>
      <c r="J27" s="45">
        <v>1.147</v>
      </c>
      <c r="K27" s="18">
        <v>22.404</v>
      </c>
      <c r="L27" s="45">
        <v>1.015</v>
      </c>
      <c r="M27" s="34">
        <f>F27/$F$47</f>
        <v>0.0028253608349342</v>
      </c>
      <c r="N27" s="12">
        <v>0.045</v>
      </c>
      <c r="O27" s="13">
        <v>3.168</v>
      </c>
      <c r="P27" s="61">
        <v>1.399</v>
      </c>
    </row>
    <row r="28" spans="1:23" customHeight="1" ht="22">
      <c r="B28" s="138"/>
      <c r="C28" s="155"/>
      <c r="D28" s="81" t="s">
        <v>15</v>
      </c>
      <c r="E28" s="7">
        <v>10.542</v>
      </c>
      <c r="F28" s="7">
        <v>128.081</v>
      </c>
      <c r="G28" s="46">
        <v>1.015</v>
      </c>
      <c r="H28" s="7">
        <v>11.196</v>
      </c>
      <c r="I28" s="7">
        <v>148.853</v>
      </c>
      <c r="J28" s="46">
        <v>1.082</v>
      </c>
      <c r="K28" s="7">
        <v>35.892</v>
      </c>
      <c r="L28" s="46">
        <v>1.018</v>
      </c>
      <c r="M28" s="31">
        <f>F28/$F$47</f>
        <v>0.0033730255030919</v>
      </c>
      <c r="N28" s="6">
        <v>3.873</v>
      </c>
      <c r="O28" s="7">
        <v>41.854</v>
      </c>
      <c r="P28" s="58">
        <v>1.082</v>
      </c>
    </row>
    <row r="29" spans="1:23" customHeight="1" ht="22">
      <c r="B29" s="138"/>
      <c r="C29" s="155"/>
      <c r="D29" s="81" t="s">
        <v>32</v>
      </c>
      <c r="E29" s="9">
        <v>0.684</v>
      </c>
      <c r="F29" s="9">
        <v>32.422</v>
      </c>
      <c r="G29" s="50">
        <v>0.723</v>
      </c>
      <c r="H29" s="9">
        <v>0.733</v>
      </c>
      <c r="I29" s="9">
        <v>44.731</v>
      </c>
      <c r="J29" s="50">
        <v>0.758</v>
      </c>
      <c r="K29" s="9">
        <v>24.452</v>
      </c>
      <c r="L29" s="50">
        <v>37.331</v>
      </c>
      <c r="M29" s="35">
        <f>F29/$F$47</f>
        <v>0.0008538365008178</v>
      </c>
      <c r="N29" s="6">
        <v>0.134</v>
      </c>
      <c r="O29" s="7">
        <v>9.114</v>
      </c>
      <c r="P29" s="58">
        <v>0.548</v>
      </c>
    </row>
    <row r="30" spans="1:23" customHeight="1" ht="22">
      <c r="B30" s="138"/>
      <c r="C30" s="155"/>
      <c r="D30" s="82" t="s">
        <v>28</v>
      </c>
      <c r="E30" s="17">
        <v>474.332</v>
      </c>
      <c r="F30" s="17">
        <v>1985.913</v>
      </c>
      <c r="G30" s="47">
        <v>0.957</v>
      </c>
      <c r="H30" s="17">
        <v>549.739</v>
      </c>
      <c r="I30" s="17">
        <v>2221.86</v>
      </c>
      <c r="J30" s="47">
        <v>0.974</v>
      </c>
      <c r="K30" s="17">
        <v>1755.327</v>
      </c>
      <c r="L30" s="47">
        <v>0.973</v>
      </c>
      <c r="M30" s="32">
        <f>F30/$F$47</f>
        <v>0.052299210623915</v>
      </c>
      <c r="N30" s="16">
        <v>292.784</v>
      </c>
      <c r="O30" s="17">
        <v>1141.254</v>
      </c>
      <c r="P30" s="59">
        <v>1.085</v>
      </c>
    </row>
    <row r="31" spans="1:23" customHeight="1" ht="22">
      <c r="B31" s="138"/>
      <c r="C31" s="156"/>
      <c r="D31" s="15" t="s">
        <v>33</v>
      </c>
      <c r="E31" s="4">
        <v>489.821</v>
      </c>
      <c r="F31" s="4">
        <v>2253.701</v>
      </c>
      <c r="G31" s="48">
        <v>0.95</v>
      </c>
      <c r="H31" s="4">
        <v>567.129</v>
      </c>
      <c r="I31" s="4">
        <v>2541.399</v>
      </c>
      <c r="J31" s="48">
        <v>0.982</v>
      </c>
      <c r="K31" s="4">
        <v>1838.075</v>
      </c>
      <c r="L31" s="48">
        <v>0.987</v>
      </c>
      <c r="M31" s="33">
        <f>F31/$F$47</f>
        <v>0.059351433462759</v>
      </c>
      <c r="N31" s="14">
        <v>296.836</v>
      </c>
      <c r="O31" s="4">
        <v>1195.39</v>
      </c>
      <c r="P31" s="62">
        <v>1.077</v>
      </c>
    </row>
    <row r="32" spans="1:23" customHeight="1" ht="22">
      <c r="B32" s="138"/>
      <c r="C32" s="153" t="s">
        <v>34</v>
      </c>
      <c r="D32" s="80" t="s">
        <v>14</v>
      </c>
      <c r="E32" s="13">
        <v>15885.936</v>
      </c>
      <c r="F32" s="13">
        <v>5068.079</v>
      </c>
      <c r="G32" s="49">
        <v>0.962</v>
      </c>
      <c r="H32" s="13">
        <v>16272.0</v>
      </c>
      <c r="I32" s="13">
        <v>5306.459</v>
      </c>
      <c r="J32" s="49">
        <v>1.037</v>
      </c>
      <c r="K32" s="13">
        <v>11245.864</v>
      </c>
      <c r="L32" s="49">
        <v>1.192</v>
      </c>
      <c r="M32" s="34">
        <f>F32/$F$47</f>
        <v>0.13346834986207</v>
      </c>
      <c r="N32" s="12">
        <v>772.181</v>
      </c>
      <c r="O32" s="13">
        <v>1294.274</v>
      </c>
      <c r="P32" s="61">
        <v>0.891</v>
      </c>
    </row>
    <row r="33" spans="1:23" customHeight="1" ht="22">
      <c r="B33" s="138"/>
      <c r="C33" s="138"/>
      <c r="D33" s="81" t="s">
        <v>15</v>
      </c>
      <c r="E33" s="7">
        <v>1032.591</v>
      </c>
      <c r="F33" s="7">
        <v>4141.894</v>
      </c>
      <c r="G33" s="46">
        <v>0.981</v>
      </c>
      <c r="H33" s="7">
        <v>1106.972</v>
      </c>
      <c r="I33" s="7">
        <v>4487.641</v>
      </c>
      <c r="J33" s="46">
        <v>1.043</v>
      </c>
      <c r="K33" s="7">
        <v>4602.224</v>
      </c>
      <c r="L33" s="46">
        <v>0.923</v>
      </c>
      <c r="M33" s="31">
        <f>F33/$F$47</f>
        <v>0.10907717845038</v>
      </c>
      <c r="N33" s="6">
        <v>405.508</v>
      </c>
      <c r="O33" s="7">
        <v>1653.265</v>
      </c>
      <c r="P33" s="58">
        <v>1.161</v>
      </c>
    </row>
    <row r="34" spans="1:23" customHeight="1" ht="22">
      <c r="B34" s="138"/>
      <c r="C34" s="138"/>
      <c r="D34" s="81" t="s">
        <v>16</v>
      </c>
      <c r="E34" s="7">
        <v>369.3</v>
      </c>
      <c r="F34" s="7">
        <v>649.476</v>
      </c>
      <c r="G34" s="46">
        <v>1.084</v>
      </c>
      <c r="H34" s="7">
        <v>350.731</v>
      </c>
      <c r="I34" s="7">
        <v>632.796</v>
      </c>
      <c r="J34" s="46">
        <v>1.123</v>
      </c>
      <c r="K34" s="7">
        <v>876.897</v>
      </c>
      <c r="L34" s="46">
        <v>1.171</v>
      </c>
      <c r="M34" s="31">
        <f>F34/$F$47</f>
        <v>0.017104013176397</v>
      </c>
      <c r="N34" s="6">
        <v>0.633</v>
      </c>
      <c r="O34" s="7">
        <v>16.351</v>
      </c>
      <c r="P34" s="58">
        <v>0.745</v>
      </c>
    </row>
    <row r="35" spans="1:23" customHeight="1" ht="22">
      <c r="B35" s="138"/>
      <c r="C35" s="138"/>
      <c r="D35" s="81" t="s">
        <v>17</v>
      </c>
      <c r="E35" s="7">
        <v>9.931</v>
      </c>
      <c r="F35" s="7">
        <v>660.365</v>
      </c>
      <c r="G35" s="46">
        <v>0.949</v>
      </c>
      <c r="H35" s="7">
        <v>8.041</v>
      </c>
      <c r="I35" s="7">
        <v>639.569</v>
      </c>
      <c r="J35" s="46">
        <v>0.968</v>
      </c>
      <c r="K35" s="7">
        <v>1.642</v>
      </c>
      <c r="L35" s="46">
        <v>1.573</v>
      </c>
      <c r="M35" s="31">
        <f>F35/$F$47</f>
        <v>0.017390776042889</v>
      </c>
      <c r="N35" s="6">
        <v>1.193</v>
      </c>
      <c r="O35" s="7">
        <v>135.109</v>
      </c>
      <c r="P35" s="58">
        <v>0.835</v>
      </c>
    </row>
    <row r="36" spans="1:23" customHeight="1" ht="22">
      <c r="B36" s="138"/>
      <c r="C36" s="138"/>
      <c r="D36" s="81" t="s">
        <v>18</v>
      </c>
      <c r="E36" s="7">
        <v>3.2</v>
      </c>
      <c r="F36" s="7">
        <v>780.894</v>
      </c>
      <c r="G36" s="46">
        <v>1.16</v>
      </c>
      <c r="H36" s="7">
        <v>2.371</v>
      </c>
      <c r="I36" s="7">
        <v>786.034</v>
      </c>
      <c r="J36" s="46">
        <v>1.309</v>
      </c>
      <c r="K36" s="7">
        <v>0.157</v>
      </c>
      <c r="L36" s="46">
        <v>2.707</v>
      </c>
      <c r="M36" s="31">
        <f>F36/$F$47</f>
        <v>0.020564918896725</v>
      </c>
      <c r="N36" s="6">
        <v>0.728</v>
      </c>
      <c r="O36" s="7">
        <v>304.639</v>
      </c>
      <c r="P36" s="58">
        <v>1.506</v>
      </c>
    </row>
    <row r="37" spans="1:23" customHeight="1" ht="22">
      <c r="B37" s="138"/>
      <c r="C37" s="138"/>
      <c r="D37" s="81" t="s">
        <v>35</v>
      </c>
      <c r="E37" s="7">
        <v>2592.241</v>
      </c>
      <c r="F37" s="7">
        <v>3765.558</v>
      </c>
      <c r="G37" s="46">
        <v>1.045</v>
      </c>
      <c r="H37" s="7">
        <v>2172.797</v>
      </c>
      <c r="I37" s="7">
        <v>3491.72</v>
      </c>
      <c r="J37" s="74">
        <v>1.004</v>
      </c>
      <c r="K37" s="73">
        <v>4490.845</v>
      </c>
      <c r="L37" s="74">
        <v>0.908</v>
      </c>
      <c r="M37" s="31">
        <f>F37/$F$47</f>
        <v>0.099166333549641</v>
      </c>
      <c r="N37" s="6">
        <v>1141.542</v>
      </c>
      <c r="O37" s="7">
        <v>1444.835</v>
      </c>
      <c r="P37" s="58">
        <v>0.843</v>
      </c>
    </row>
    <row r="38" spans="1:23" customHeight="1" ht="22">
      <c r="B38" s="138"/>
      <c r="C38" s="138"/>
      <c r="D38" s="81" t="s">
        <v>20</v>
      </c>
      <c r="E38" s="7">
        <v>116.453</v>
      </c>
      <c r="F38" s="7">
        <v>794.027</v>
      </c>
      <c r="G38" s="46">
        <v>0.965</v>
      </c>
      <c r="H38" s="7">
        <v>124.217</v>
      </c>
      <c r="I38" s="7">
        <v>895.217</v>
      </c>
      <c r="J38" s="46">
        <v>0.995</v>
      </c>
      <c r="K38" s="7">
        <v>493.717</v>
      </c>
      <c r="L38" s="46">
        <v>0.988</v>
      </c>
      <c r="M38" s="31">
        <f>F38/$F$47</f>
        <v>0.020910777719908</v>
      </c>
      <c r="N38" s="6">
        <v>38.173</v>
      </c>
      <c r="O38" s="7">
        <v>336.387</v>
      </c>
      <c r="P38" s="58">
        <v>1.088</v>
      </c>
    </row>
    <row r="39" spans="1:23" customHeight="1" ht="22">
      <c r="B39" s="138"/>
      <c r="C39" s="138"/>
      <c r="D39" s="81" t="s">
        <v>22</v>
      </c>
      <c r="E39" s="7">
        <v>121.893</v>
      </c>
      <c r="F39" s="7">
        <v>345.485</v>
      </c>
      <c r="G39" s="46">
        <v>0.89</v>
      </c>
      <c r="H39" s="7">
        <v>123.39</v>
      </c>
      <c r="I39" s="7">
        <v>390.356</v>
      </c>
      <c r="J39" s="46">
        <v>0.956</v>
      </c>
      <c r="K39" s="7">
        <v>251.25</v>
      </c>
      <c r="L39" s="46">
        <v>1.28</v>
      </c>
      <c r="M39" s="31">
        <f>F39/$F$47</f>
        <v>0.0090983808366244</v>
      </c>
      <c r="N39" s="6">
        <v>2.268</v>
      </c>
      <c r="O39" s="7">
        <v>16.937</v>
      </c>
      <c r="P39" s="58">
        <v>0.854</v>
      </c>
    </row>
    <row r="40" spans="1:23" customHeight="1" ht="22">
      <c r="B40" s="138"/>
      <c r="C40" s="138"/>
      <c r="D40" s="81" t="s">
        <v>23</v>
      </c>
      <c r="E40" s="7">
        <v>220.423</v>
      </c>
      <c r="F40" s="7">
        <v>154.822</v>
      </c>
      <c r="G40" s="46">
        <v>0.77</v>
      </c>
      <c r="H40" s="7">
        <v>202.853</v>
      </c>
      <c r="I40" s="7">
        <v>109.9</v>
      </c>
      <c r="J40" s="46">
        <v>0.808</v>
      </c>
      <c r="K40" s="7">
        <v>32.39</v>
      </c>
      <c r="L40" s="46">
        <v>0.937</v>
      </c>
      <c r="M40" s="31">
        <f>F40/$F$47</f>
        <v>0.0040772523203261</v>
      </c>
      <c r="N40" s="6">
        <v>47.149</v>
      </c>
      <c r="O40" s="7">
        <v>19.212</v>
      </c>
      <c r="P40" s="58">
        <v>0.46</v>
      </c>
    </row>
    <row r="41" spans="1:23" customHeight="1" ht="22">
      <c r="B41" s="138"/>
      <c r="C41" s="138"/>
      <c r="D41" s="83" t="s">
        <v>28</v>
      </c>
      <c r="E41" s="8">
        <v>38177.29</v>
      </c>
      <c r="F41" s="8">
        <v>14924.041</v>
      </c>
      <c r="G41" s="51">
        <v>0.931</v>
      </c>
      <c r="H41" s="8">
        <v>39078.188</v>
      </c>
      <c r="I41" s="8">
        <v>16017.317</v>
      </c>
      <c r="J41" s="51">
        <v>1.021</v>
      </c>
      <c r="K41" s="8">
        <v>91105.425</v>
      </c>
      <c r="L41" s="51">
        <v>1.013</v>
      </c>
      <c r="M41" s="31">
        <f>F41/$F$47</f>
        <v>0.3930260608692</v>
      </c>
      <c r="N41" s="6">
        <v>17700.064</v>
      </c>
      <c r="O41" s="7">
        <v>8304.738</v>
      </c>
      <c r="P41" s="58">
        <v>1.063</v>
      </c>
    </row>
    <row r="42" spans="1:23" customHeight="1" ht="22">
      <c r="B42" s="138"/>
      <c r="C42" s="138"/>
      <c r="D42" s="81" t="s">
        <v>36</v>
      </c>
      <c r="E42" s="7">
        <v>10059.854</v>
      </c>
      <c r="F42" s="7">
        <v>1203.593</v>
      </c>
      <c r="G42" s="46">
        <v>0.878</v>
      </c>
      <c r="H42" s="7">
        <v>10336.962</v>
      </c>
      <c r="I42" s="7">
        <v>1256.167</v>
      </c>
      <c r="J42" s="46">
        <v>0.877</v>
      </c>
      <c r="K42" s="7">
        <v>3957.606</v>
      </c>
      <c r="L42" s="46">
        <v>0.929</v>
      </c>
      <c r="M42" s="35">
        <f>F42/$F$47</f>
        <v>0.031696737879489</v>
      </c>
      <c r="N42" s="6">
        <v>6324.905</v>
      </c>
      <c r="O42" s="7">
        <v>414.064</v>
      </c>
      <c r="P42" s="58">
        <v>0.892</v>
      </c>
    </row>
    <row r="43" spans="1:23" customHeight="1" ht="22">
      <c r="B43" s="138"/>
      <c r="C43" s="138"/>
      <c r="D43" s="84" t="s">
        <v>37</v>
      </c>
      <c r="E43" s="5">
        <v>91.666</v>
      </c>
      <c r="F43" s="5">
        <v>1611.373</v>
      </c>
      <c r="G43" s="52">
        <v>0.945</v>
      </c>
      <c r="H43" s="5">
        <v>97.606</v>
      </c>
      <c r="I43" s="5">
        <v>1689.716</v>
      </c>
      <c r="J43" s="52">
        <v>0.935</v>
      </c>
      <c r="K43" s="5">
        <v>351.749</v>
      </c>
      <c r="L43" s="52">
        <v>0.96</v>
      </c>
      <c r="M43" s="31">
        <f>F43/$F$47</f>
        <v>0.042435663556606</v>
      </c>
      <c r="N43" s="16">
        <v>60.646</v>
      </c>
      <c r="O43" s="72">
        <v>877.335</v>
      </c>
      <c r="P43" s="59">
        <v>0.987</v>
      </c>
    </row>
    <row r="44" spans="1:23" customHeight="1" ht="22">
      <c r="B44" s="138"/>
      <c r="C44" s="138"/>
      <c r="D44" s="85" t="s">
        <v>38</v>
      </c>
      <c r="E44" s="11">
        <v>68680.778</v>
      </c>
      <c r="F44" s="11">
        <v>34099.607</v>
      </c>
      <c r="G44" s="53">
        <v>0.958</v>
      </c>
      <c r="H44" s="11">
        <v>69876.128</v>
      </c>
      <c r="I44" s="11">
        <v>35702.892</v>
      </c>
      <c r="J44" s="53">
        <v>1.017</v>
      </c>
      <c r="K44" s="11">
        <v>117409.766</v>
      </c>
      <c r="L44" s="53">
        <v>1.017</v>
      </c>
      <c r="M44" s="66">
        <f>F44/$F$47</f>
        <v>0.89801644316026</v>
      </c>
      <c r="N44" s="10">
        <v>26494.99</v>
      </c>
      <c r="O44" s="11">
        <v>14817.146</v>
      </c>
      <c r="P44" s="63">
        <v>1.021</v>
      </c>
    </row>
    <row r="45" spans="1:23" customHeight="1" ht="22">
      <c r="B45" s="138"/>
      <c r="C45" s="138"/>
      <c r="D45" s="86" t="s">
        <v>24</v>
      </c>
      <c r="E45" s="9">
        <v>609.641</v>
      </c>
      <c r="F45" s="9">
        <v>3096.784</v>
      </c>
      <c r="G45" s="50">
        <v>1.035</v>
      </c>
      <c r="H45" s="9">
        <v>575.43</v>
      </c>
      <c r="I45" s="9">
        <v>2933.751</v>
      </c>
      <c r="J45" s="50">
        <v>1.014</v>
      </c>
      <c r="K45" s="9">
        <v>435.198</v>
      </c>
      <c r="L45" s="50">
        <v>1.078</v>
      </c>
      <c r="M45" s="35">
        <f>F45/$F$47</f>
        <v>0.08155410567974</v>
      </c>
      <c r="N45" s="42">
        <v>14.609</v>
      </c>
      <c r="O45" s="39">
        <v>396.72</v>
      </c>
      <c r="P45" s="64">
        <v>0.965</v>
      </c>
    </row>
    <row r="46" spans="1:23" customHeight="1" ht="22">
      <c r="B46" s="138"/>
      <c r="C46" s="157"/>
      <c r="D46" s="81" t="s">
        <v>29</v>
      </c>
      <c r="E46" s="8">
        <v>11745.729</v>
      </c>
      <c r="F46" s="8">
        <v>775.75</v>
      </c>
      <c r="G46" s="51">
        <v>0.993</v>
      </c>
      <c r="H46" s="8">
        <v>11762.802</v>
      </c>
      <c r="I46" s="8">
        <v>1061.566</v>
      </c>
      <c r="J46" s="51">
        <v>1.136</v>
      </c>
      <c r="K46" s="8">
        <v>130.011</v>
      </c>
      <c r="L46" s="51">
        <v>1.955</v>
      </c>
      <c r="M46" s="36">
        <f>F46/$F$47</f>
        <v>0.020429451159996</v>
      </c>
      <c r="N46" s="16">
        <v>74.228</v>
      </c>
      <c r="O46" s="17">
        <v>770.137</v>
      </c>
      <c r="P46" s="59">
        <v>1.177</v>
      </c>
    </row>
    <row r="47" spans="1:23" customHeight="1" ht="22">
      <c r="B47" s="139"/>
      <c r="C47" s="88"/>
      <c r="D47" s="87" t="s">
        <v>39</v>
      </c>
      <c r="E47" s="28">
        <v>81036.148</v>
      </c>
      <c r="F47" s="28">
        <v>37972.141</v>
      </c>
      <c r="G47" s="54">
        <v>0.965</v>
      </c>
      <c r="H47" s="28">
        <v>82214.36</v>
      </c>
      <c r="I47" s="28">
        <v>39698.209</v>
      </c>
      <c r="J47" s="54">
        <v>1.02</v>
      </c>
      <c r="K47" s="28">
        <v>117974.975</v>
      </c>
      <c r="L47" s="54">
        <v>1.018</v>
      </c>
      <c r="M47" s="37">
        <f>SUM(M44:M46)</f>
        <v>1</v>
      </c>
      <c r="N47" s="43">
        <v>26583.827</v>
      </c>
      <c r="O47" s="28">
        <v>15984.003</v>
      </c>
      <c r="P47" s="65">
        <v>1.026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48408.047</v>
      </c>
      <c r="F51" s="108"/>
      <c r="G51" s="109">
        <v>317.706</v>
      </c>
      <c r="H51" s="110"/>
      <c r="I51" s="111">
        <v>11783.091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1345.815</v>
      </c>
      <c r="F52" s="114"/>
      <c r="G52" s="113">
        <v>68.576</v>
      </c>
      <c r="H52" s="114"/>
      <c r="I52" s="115">
        <v>1442.421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11795.652</v>
      </c>
      <c r="F53" s="114"/>
      <c r="G53" s="113">
        <v>10.496</v>
      </c>
      <c r="H53" s="114"/>
      <c r="I53" s="115">
        <v>119.083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10.432</v>
      </c>
      <c r="F54" s="121"/>
      <c r="G54" s="120">
        <v>0.985</v>
      </c>
      <c r="H54" s="121"/>
      <c r="I54" s="122">
        <v>47.457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61559.946</v>
      </c>
      <c r="F55" s="93"/>
      <c r="G55" s="92">
        <v>397.763</v>
      </c>
      <c r="H55" s="93"/>
      <c r="I55" s="94">
        <v>13392.052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