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8" sheetId="1" r:id="rId4"/>
  </sheets>
  <definedNames>
    <definedName name="_xlnm.Print_Area" localSheetId="0">'2017.8'!$A$1:$P$56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<sst xmlns="http://schemas.openxmlformats.org/spreadsheetml/2006/main" uniqueCount="52">
  <si>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August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</si>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</sst>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2434.454</v>
      </c>
      <c r="F5" s="18">
        <v>1547.878</v>
      </c>
      <c r="G5" s="45">
        <v>1.083</v>
      </c>
      <c r="H5" s="18">
        <v>2533.42</v>
      </c>
      <c r="I5" s="18">
        <v>1590.512</v>
      </c>
      <c r="J5" s="45">
        <v>1.153</v>
      </c>
      <c r="K5" s="18">
        <v>8558.121</v>
      </c>
      <c r="L5" s="45">
        <v>1.031</v>
      </c>
      <c r="M5" s="30">
        <f>F5/$F$47</f>
        <v>0.041018743147601</v>
      </c>
      <c r="N5" s="40">
        <v>830.424</v>
      </c>
      <c r="O5" s="18">
        <v>333.139</v>
      </c>
      <c r="P5" s="57">
        <v>1.418</v>
      </c>
    </row>
    <row r="6" spans="1:23" customHeight="1" ht="22">
      <c r="B6" s="138"/>
      <c r="C6" s="138"/>
      <c r="D6" s="77" t="s">
        <v>15</v>
      </c>
      <c r="E6" s="7">
        <v>166.716</v>
      </c>
      <c r="F6" s="7">
        <v>558.362</v>
      </c>
      <c r="G6" s="46">
        <v>0.881</v>
      </c>
      <c r="H6" s="7">
        <v>176.541</v>
      </c>
      <c r="I6" s="7">
        <v>546.489</v>
      </c>
      <c r="J6" s="46">
        <v>0.9</v>
      </c>
      <c r="K6" s="7">
        <v>570.959</v>
      </c>
      <c r="L6" s="46">
        <v>0.774</v>
      </c>
      <c r="M6" s="31">
        <f>F6/$F$47</f>
        <v>0.014796584395786</v>
      </c>
      <c r="N6" s="6">
        <v>53.061</v>
      </c>
      <c r="O6" s="7">
        <v>66.941</v>
      </c>
      <c r="P6" s="58">
        <v>1.049</v>
      </c>
    </row>
    <row r="7" spans="1:23" customHeight="1" ht="22">
      <c r="B7" s="138"/>
      <c r="C7" s="138"/>
      <c r="D7" s="77" t="s">
        <v>16</v>
      </c>
      <c r="E7" s="7">
        <v>12.924</v>
      </c>
      <c r="F7" s="7">
        <v>87.299</v>
      </c>
      <c r="G7" s="46">
        <v>0.994</v>
      </c>
      <c r="H7" s="7">
        <v>11.806</v>
      </c>
      <c r="I7" s="7">
        <v>80.83</v>
      </c>
      <c r="J7" s="46">
        <v>0.969</v>
      </c>
      <c r="K7" s="7">
        <v>11.751</v>
      </c>
      <c r="L7" s="46">
        <v>1.013</v>
      </c>
      <c r="M7" s="31">
        <f>F7/$F$47</f>
        <v>0.002313422154745</v>
      </c>
      <c r="N7" s="6">
        <v>0.695</v>
      </c>
      <c r="O7" s="7">
        <v>4.062</v>
      </c>
      <c r="P7" s="58">
        <v>1.446</v>
      </c>
    </row>
    <row r="8" spans="1:23" customHeight="1" ht="22">
      <c r="B8" s="138"/>
      <c r="C8" s="138"/>
      <c r="D8" s="77" t="s">
        <v>17</v>
      </c>
      <c r="E8" s="7">
        <v>10.533</v>
      </c>
      <c r="F8" s="7">
        <v>723.75</v>
      </c>
      <c r="G8" s="46">
        <v>1.091</v>
      </c>
      <c r="H8" s="7">
        <v>10.472</v>
      </c>
      <c r="I8" s="7">
        <v>730.809</v>
      </c>
      <c r="J8" s="46">
        <v>1.107</v>
      </c>
      <c r="K8" s="7">
        <v>1.427</v>
      </c>
      <c r="L8" s="46">
        <v>0.974</v>
      </c>
      <c r="M8" s="31">
        <f>F8/$F$47</f>
        <v>0.0191793638472</v>
      </c>
      <c r="N8" s="6">
        <v>1.724</v>
      </c>
      <c r="O8" s="7">
        <v>150.915</v>
      </c>
      <c r="P8" s="58">
        <v>1.276</v>
      </c>
    </row>
    <row r="9" spans="1:23" customHeight="1" ht="22">
      <c r="B9" s="138"/>
      <c r="C9" s="138"/>
      <c r="D9" s="77" t="s">
        <v>18</v>
      </c>
      <c r="E9" s="7">
        <v>2.808</v>
      </c>
      <c r="F9" s="7">
        <v>943.992</v>
      </c>
      <c r="G9" s="46">
        <v>0.919</v>
      </c>
      <c r="H9" s="7">
        <v>2.738</v>
      </c>
      <c r="I9" s="7">
        <v>876.319</v>
      </c>
      <c r="J9" s="46">
        <v>0.82</v>
      </c>
      <c r="K9" s="7">
        <v>0.269</v>
      </c>
      <c r="L9" s="46">
        <v>1.251</v>
      </c>
      <c r="M9" s="31">
        <f>F9/$F$47</f>
        <v>0.025015773453328</v>
      </c>
      <c r="N9" s="6">
        <v>0.556</v>
      </c>
      <c r="O9" s="7">
        <v>216.891</v>
      </c>
      <c r="P9" s="58">
        <v>0.543</v>
      </c>
    </row>
    <row r="10" spans="1:23" customHeight="1" ht="22">
      <c r="B10" s="138"/>
      <c r="C10" s="138"/>
      <c r="D10" s="77" t="s">
        <v>19</v>
      </c>
      <c r="E10" s="7">
        <v>2900.948</v>
      </c>
      <c r="F10" s="7">
        <v>2859.074</v>
      </c>
      <c r="G10" s="46">
        <v>1.068</v>
      </c>
      <c r="H10" s="7">
        <v>2784.014</v>
      </c>
      <c r="I10" s="7">
        <v>2719.913</v>
      </c>
      <c r="J10" s="46">
        <v>1.053</v>
      </c>
      <c r="K10" s="7">
        <v>3611.199</v>
      </c>
      <c r="L10" s="46">
        <v>0.942</v>
      </c>
      <c r="M10" s="31">
        <f>F10/$F$47</f>
        <v>0.07576541694241</v>
      </c>
      <c r="N10" s="71">
        <v>1632.874</v>
      </c>
      <c r="O10" s="7">
        <v>1071.918</v>
      </c>
      <c r="P10" s="58">
        <v>1.09</v>
      </c>
    </row>
    <row r="11" spans="1:23" customHeight="1" ht="22">
      <c r="B11" s="138"/>
      <c r="C11" s="138"/>
      <c r="D11" s="77" t="s">
        <v>20</v>
      </c>
      <c r="E11" s="7">
        <v>31.497</v>
      </c>
      <c r="F11" s="7">
        <v>120.395</v>
      </c>
      <c r="G11" s="46">
        <v>0.952</v>
      </c>
      <c r="H11" s="7">
        <v>30.679</v>
      </c>
      <c r="I11" s="7">
        <v>144.008</v>
      </c>
      <c r="J11" s="46">
        <v>1.011</v>
      </c>
      <c r="K11" s="7">
        <v>68.872</v>
      </c>
      <c r="L11" s="46">
        <v>0.852</v>
      </c>
      <c r="M11" s="31">
        <f>F11/$F$47</f>
        <v>0.0031904656447442</v>
      </c>
      <c r="N11" s="70">
        <v>0.03</v>
      </c>
      <c r="O11" s="69">
        <v>0.575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47.524</v>
      </c>
      <c r="F12" s="7">
        <v>149.374</v>
      </c>
      <c r="G12" s="46">
        <v>0.932</v>
      </c>
      <c r="H12" s="7">
        <v>55.903</v>
      </c>
      <c r="I12" s="7">
        <v>175.364</v>
      </c>
      <c r="J12" s="46">
        <v>1.05</v>
      </c>
      <c r="K12" s="7">
        <v>152.995</v>
      </c>
      <c r="L12" s="46">
        <v>0.419</v>
      </c>
      <c r="M12" s="31">
        <f>F12/$F$47</f>
        <v>0.0039584086981853</v>
      </c>
      <c r="N12" s="6">
        <v>3.143</v>
      </c>
      <c r="O12" s="7">
        <v>6.747</v>
      </c>
      <c r="P12" s="58">
        <v>0.897</v>
      </c>
    </row>
    <row r="13" spans="1:23" customHeight="1" ht="22">
      <c r="B13" s="138"/>
      <c r="C13" s="138"/>
      <c r="D13" s="77" t="s">
        <v>23</v>
      </c>
      <c r="E13" s="7">
        <v>326.871</v>
      </c>
      <c r="F13" s="7">
        <v>122.651</v>
      </c>
      <c r="G13" s="46">
        <v>0.995</v>
      </c>
      <c r="H13" s="7">
        <v>332.99</v>
      </c>
      <c r="I13" s="7">
        <v>85.902</v>
      </c>
      <c r="J13" s="46">
        <v>1.125</v>
      </c>
      <c r="K13" s="7">
        <v>30.255</v>
      </c>
      <c r="L13" s="46">
        <v>2.135</v>
      </c>
      <c r="M13" s="31">
        <f>F13/$F$47</f>
        <v>0.0032502496099799</v>
      </c>
      <c r="N13" s="6">
        <v>8.863</v>
      </c>
      <c r="O13" s="7">
        <v>6.554</v>
      </c>
      <c r="P13" s="58">
        <v>1.359</v>
      </c>
    </row>
    <row r="14" spans="1:23" customHeight="1" ht="22">
      <c r="B14" s="138"/>
      <c r="C14" s="138"/>
      <c r="D14" s="78" t="s">
        <v>24</v>
      </c>
      <c r="E14" s="17">
        <v>11.046</v>
      </c>
      <c r="F14" s="17">
        <v>232.72</v>
      </c>
      <c r="G14" s="47">
        <v>1.098</v>
      </c>
      <c r="H14" s="17">
        <v>10.032</v>
      </c>
      <c r="I14" s="17">
        <v>224.933</v>
      </c>
      <c r="J14" s="47">
        <v>1.175</v>
      </c>
      <c r="K14" s="17">
        <v>9.806</v>
      </c>
      <c r="L14" s="47">
        <v>1.672</v>
      </c>
      <c r="M14" s="32">
        <f>F14/$F$47</f>
        <v>0.0061670764138451</v>
      </c>
      <c r="N14" s="16">
        <v>1.97</v>
      </c>
      <c r="O14" s="17">
        <v>39.083</v>
      </c>
      <c r="P14" s="59">
        <v>1.568</v>
      </c>
    </row>
    <row r="15" spans="1:23" customHeight="1" ht="22">
      <c r="B15" s="138"/>
      <c r="C15" s="148"/>
      <c r="D15" s="20" t="s">
        <v>25</v>
      </c>
      <c r="E15" s="4">
        <v>5945.321</v>
      </c>
      <c r="F15" s="4">
        <v>7345.495</v>
      </c>
      <c r="G15" s="48">
        <v>1.029</v>
      </c>
      <c r="H15" s="4">
        <v>5948.595</v>
      </c>
      <c r="I15" s="4">
        <v>7175.079</v>
      </c>
      <c r="J15" s="48">
        <v>1.031</v>
      </c>
      <c r="K15" s="4">
        <v>13015.654</v>
      </c>
      <c r="L15" s="48">
        <v>0.975</v>
      </c>
      <c r="M15" s="33">
        <f>F15/$F$47</f>
        <v>0.19465550430782</v>
      </c>
      <c r="N15" s="41">
        <v>2533.34</v>
      </c>
      <c r="O15" s="38">
        <v>1896.825</v>
      </c>
      <c r="P15" s="60">
        <v>1.031</v>
      </c>
    </row>
    <row r="16" spans="1:23" customHeight="1" ht="22">
      <c r="B16" s="138"/>
      <c r="C16" s="153" t="s">
        <v>26</v>
      </c>
      <c r="D16" s="79" t="s">
        <v>14</v>
      </c>
      <c r="E16" s="13">
        <v>13609.017</v>
      </c>
      <c r="F16" s="13">
        <v>3347.077</v>
      </c>
      <c r="G16" s="49">
        <v>1.096</v>
      </c>
      <c r="H16" s="13">
        <v>13766.609</v>
      </c>
      <c r="I16" s="13">
        <v>3264.631</v>
      </c>
      <c r="J16" s="49">
        <v>1.121</v>
      </c>
      <c r="K16" s="13">
        <v>1221.534</v>
      </c>
      <c r="L16" s="49">
        <v>0.952</v>
      </c>
      <c r="M16" s="34">
        <f>F16/$F$47</f>
        <v>0.08869748892241</v>
      </c>
      <c r="N16" s="12">
        <v>140.367</v>
      </c>
      <c r="O16" s="13">
        <v>693.393</v>
      </c>
      <c r="P16" s="61">
        <v>1.192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1109.229</v>
      </c>
      <c r="F17" s="7">
        <v>3696.067</v>
      </c>
      <c r="G17" s="46">
        <v>1.115</v>
      </c>
      <c r="H17" s="7">
        <v>1054.188</v>
      </c>
      <c r="I17" s="7">
        <v>3422.35</v>
      </c>
      <c r="J17" s="46">
        <v>1.103</v>
      </c>
      <c r="K17" s="7">
        <v>3029.472</v>
      </c>
      <c r="L17" s="46">
        <v>1.027</v>
      </c>
      <c r="M17" s="31">
        <f>F17/$F$47</f>
        <v>0.097945718544565</v>
      </c>
      <c r="N17" s="6">
        <v>361.607</v>
      </c>
      <c r="O17" s="7">
        <v>1091.837</v>
      </c>
      <c r="P17" s="58">
        <v>1.173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439.841</v>
      </c>
      <c r="F18" s="7">
        <v>503.08</v>
      </c>
      <c r="G18" s="46">
        <v>0.984</v>
      </c>
      <c r="H18" s="7">
        <v>406.158</v>
      </c>
      <c r="I18" s="7">
        <v>522.642</v>
      </c>
      <c r="J18" s="46">
        <v>1.076</v>
      </c>
      <c r="K18" s="7">
        <v>529.095</v>
      </c>
      <c r="L18" s="46">
        <v>1.011</v>
      </c>
      <c r="M18" s="31">
        <f>F18/$F$47</f>
        <v>0.013331612247667</v>
      </c>
      <c r="N18" s="6">
        <v>0.267</v>
      </c>
      <c r="O18" s="7">
        <v>6.275</v>
      </c>
      <c r="P18" s="58">
        <v>1.317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31.79</v>
      </c>
      <c r="F19" s="7">
        <v>274.565</v>
      </c>
      <c r="G19" s="46">
        <v>1.046</v>
      </c>
      <c r="H19" s="7">
        <v>37.442</v>
      </c>
      <c r="I19" s="7">
        <v>300.963</v>
      </c>
      <c r="J19" s="74">
        <v>1.31</v>
      </c>
      <c r="K19" s="73">
        <v>63.65</v>
      </c>
      <c r="L19" s="46">
        <v>0.92</v>
      </c>
      <c r="M19" s="31">
        <f>F19/$F$47</f>
        <v>0.0072759682690245</v>
      </c>
      <c r="N19" s="6">
        <v>30.523</v>
      </c>
      <c r="O19" s="7">
        <v>127.738</v>
      </c>
      <c r="P19" s="58">
        <v>1.807</v>
      </c>
    </row>
    <row r="20" spans="1:23" customHeight="1" ht="22">
      <c r="B20" s="138"/>
      <c r="C20" s="138"/>
      <c r="D20" s="77" t="s">
        <v>20</v>
      </c>
      <c r="E20" s="7">
        <v>196.066</v>
      </c>
      <c r="F20" s="7">
        <v>987.405</v>
      </c>
      <c r="G20" s="46">
        <v>1.124</v>
      </c>
      <c r="H20" s="7">
        <v>190.067</v>
      </c>
      <c r="I20" s="7">
        <v>890.38</v>
      </c>
      <c r="J20" s="46">
        <v>1.089</v>
      </c>
      <c r="K20" s="7">
        <v>403.387</v>
      </c>
      <c r="L20" s="46">
        <v>0.952</v>
      </c>
      <c r="M20" s="31">
        <f>F20/$F$47</f>
        <v>0.026166217284345</v>
      </c>
      <c r="N20" s="6">
        <v>58.3</v>
      </c>
      <c r="O20" s="7">
        <v>256.878</v>
      </c>
      <c r="P20" s="58">
        <v>1.097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146.478</v>
      </c>
      <c r="F21" s="7">
        <v>278.031</v>
      </c>
      <c r="G21" s="46">
        <v>1.35</v>
      </c>
      <c r="H21" s="7">
        <v>135.111</v>
      </c>
      <c r="I21" s="7">
        <v>267.882</v>
      </c>
      <c r="J21" s="46">
        <v>1.42</v>
      </c>
      <c r="K21" s="7">
        <v>83.759</v>
      </c>
      <c r="L21" s="46">
        <v>1.169</v>
      </c>
      <c r="M21" s="31">
        <f>F21/$F$47</f>
        <v>0.0073678172156143</v>
      </c>
      <c r="N21" s="6">
        <v>2.318</v>
      </c>
      <c r="O21" s="7">
        <v>24.597</v>
      </c>
      <c r="P21" s="58">
        <v>1.058</v>
      </c>
    </row>
    <row r="22" spans="1:23" customHeight="1" ht="22">
      <c r="B22" s="138"/>
      <c r="C22" s="138"/>
      <c r="D22" s="77" t="s">
        <v>27</v>
      </c>
      <c r="E22" s="7">
        <v>9.704</v>
      </c>
      <c r="F22" s="7">
        <v>59.201</v>
      </c>
      <c r="G22" s="46">
        <v>1.168</v>
      </c>
      <c r="H22" s="7">
        <v>9.204</v>
      </c>
      <c r="I22" s="7">
        <v>56.962</v>
      </c>
      <c r="J22" s="46">
        <v>1.17</v>
      </c>
      <c r="K22" s="7">
        <v>0.5</v>
      </c>
      <c r="L22" s="46">
        <v>0.718</v>
      </c>
      <c r="M22" s="31">
        <f>F22/$F$47</f>
        <v>0.0015688255877279</v>
      </c>
      <c r="N22" s="6">
        <v>1.243</v>
      </c>
      <c r="O22" s="7">
        <v>3.161</v>
      </c>
      <c r="P22" s="58">
        <v>1.931</v>
      </c>
    </row>
    <row r="23" spans="1:23" customHeight="1" ht="22">
      <c r="B23" s="138"/>
      <c r="C23" s="138"/>
      <c r="D23" s="77" t="s">
        <v>28</v>
      </c>
      <c r="E23" s="7">
        <v>44378.753</v>
      </c>
      <c r="F23" s="7">
        <v>12610.525</v>
      </c>
      <c r="G23" s="46">
        <v>1.1</v>
      </c>
      <c r="H23" s="7">
        <v>44185.495</v>
      </c>
      <c r="I23" s="7">
        <v>12898.643</v>
      </c>
      <c r="J23" s="46">
        <v>1.137</v>
      </c>
      <c r="K23" s="7">
        <v>57974.513</v>
      </c>
      <c r="L23" s="46">
        <v>0.848</v>
      </c>
      <c r="M23" s="31">
        <f>F23/$F$47</f>
        <v>0.33417871817508</v>
      </c>
      <c r="N23" s="6">
        <v>20924.368</v>
      </c>
      <c r="O23" s="7">
        <v>5840.76</v>
      </c>
      <c r="P23" s="58">
        <v>1.191</v>
      </c>
    </row>
    <row r="24" spans="1:23" customHeight="1" ht="22">
      <c r="B24" s="138"/>
      <c r="C24" s="138"/>
      <c r="D24" s="77" t="s">
        <v>24</v>
      </c>
      <c r="E24" s="7">
        <v>826.634</v>
      </c>
      <c r="F24" s="7">
        <v>3032.748</v>
      </c>
      <c r="G24" s="46">
        <v>0.981</v>
      </c>
      <c r="H24" s="7">
        <v>742.7</v>
      </c>
      <c r="I24" s="7">
        <v>3044.678</v>
      </c>
      <c r="J24" s="46">
        <v>0.981</v>
      </c>
      <c r="K24" s="7">
        <v>888.529</v>
      </c>
      <c r="L24" s="46">
        <v>1.609</v>
      </c>
      <c r="M24" s="31">
        <f>F24/$F$47</f>
        <v>0.080367775266139</v>
      </c>
      <c r="N24" s="6">
        <v>78.31</v>
      </c>
      <c r="O24" s="7">
        <v>418.027</v>
      </c>
      <c r="P24" s="58">
        <v>1.082</v>
      </c>
    </row>
    <row r="25" spans="1:23" customHeight="1" ht="22">
      <c r="B25" s="138"/>
      <c r="C25" s="138"/>
      <c r="D25" s="77" t="s">
        <v>29</v>
      </c>
      <c r="E25" s="17">
        <v>7472.747</v>
      </c>
      <c r="F25" s="17">
        <v>679.22</v>
      </c>
      <c r="G25" s="47">
        <v>0.97</v>
      </c>
      <c r="H25" s="17">
        <v>7453.933</v>
      </c>
      <c r="I25" s="17">
        <v>743.868</v>
      </c>
      <c r="J25" s="47">
        <v>1.007</v>
      </c>
      <c r="K25" s="17">
        <v>262.753</v>
      </c>
      <c r="L25" s="47">
        <v>0.64</v>
      </c>
      <c r="M25" s="32">
        <f>F25/$F$47</f>
        <v>0.017999319533396</v>
      </c>
      <c r="N25" s="16">
        <v>62.869</v>
      </c>
      <c r="O25" s="17">
        <v>403.896</v>
      </c>
      <c r="P25" s="59">
        <v>0.915</v>
      </c>
    </row>
    <row r="26" spans="1:23" customHeight="1" ht="22">
      <c r="B26" s="138"/>
      <c r="C26" s="138"/>
      <c r="D26" s="15" t="s">
        <v>30</v>
      </c>
      <c r="E26" s="4">
        <v>68220.259</v>
      </c>
      <c r="F26" s="4">
        <v>25467.919</v>
      </c>
      <c r="G26" s="48">
        <v>1.082</v>
      </c>
      <c r="H26" s="4">
        <v>67980.907</v>
      </c>
      <c r="I26" s="4">
        <v>25412.999</v>
      </c>
      <c r="J26" s="48">
        <v>1.106</v>
      </c>
      <c r="K26" s="4">
        <v>64457.192</v>
      </c>
      <c r="L26" s="48">
        <v>0.863</v>
      </c>
      <c r="M26" s="33">
        <f>F26/$F$47</f>
        <v>0.67489946104596</v>
      </c>
      <c r="N26" s="41">
        <v>21660.172</v>
      </c>
      <c r="O26" s="38">
        <v>8866.562</v>
      </c>
      <c r="P26" s="60">
        <v>1.17</v>
      </c>
    </row>
    <row r="27" spans="1:23" customHeight="1" ht="22">
      <c r="B27" s="138"/>
      <c r="C27" s="154" t="s">
        <v>31</v>
      </c>
      <c r="D27" s="80" t="s">
        <v>14</v>
      </c>
      <c r="E27" s="13">
        <v>5.041</v>
      </c>
      <c r="F27" s="18">
        <v>77.159</v>
      </c>
      <c r="G27" s="45">
        <v>0.939</v>
      </c>
      <c r="H27" s="18">
        <v>5.022</v>
      </c>
      <c r="I27" s="18">
        <v>80.35</v>
      </c>
      <c r="J27" s="45">
        <v>1.011</v>
      </c>
      <c r="K27" s="18">
        <v>12.455</v>
      </c>
      <c r="L27" s="45">
        <v>1.376</v>
      </c>
      <c r="M27" s="34">
        <f>F27/$F$47</f>
        <v>0.0020447123109998</v>
      </c>
      <c r="N27" s="12">
        <v>0.047</v>
      </c>
      <c r="O27" s="13">
        <v>2.353</v>
      </c>
      <c r="P27" s="61">
        <v>0.779</v>
      </c>
    </row>
    <row r="28" spans="1:23" customHeight="1" ht="22">
      <c r="B28" s="138"/>
      <c r="C28" s="155"/>
      <c r="D28" s="81" t="s">
        <v>15</v>
      </c>
      <c r="E28" s="7">
        <v>13.481</v>
      </c>
      <c r="F28" s="7">
        <v>152.419</v>
      </c>
      <c r="G28" s="46">
        <v>1.022</v>
      </c>
      <c r="H28" s="7">
        <v>14.082</v>
      </c>
      <c r="I28" s="7">
        <v>170.092</v>
      </c>
      <c r="J28" s="46">
        <v>1.091</v>
      </c>
      <c r="K28" s="7">
        <v>27.542</v>
      </c>
      <c r="L28" s="46">
        <v>0.978</v>
      </c>
      <c r="M28" s="31">
        <f>F28/$F$47</f>
        <v>0.0040391011512627</v>
      </c>
      <c r="N28" s="6">
        <v>3.688</v>
      </c>
      <c r="O28" s="7">
        <v>31.237</v>
      </c>
      <c r="P28" s="58">
        <v>0.957</v>
      </c>
    </row>
    <row r="29" spans="1:23" customHeight="1" ht="22">
      <c r="B29" s="138"/>
      <c r="C29" s="155"/>
      <c r="D29" s="81" t="s">
        <v>32</v>
      </c>
      <c r="E29" s="9">
        <v>2.742</v>
      </c>
      <c r="F29" s="9">
        <v>76.224</v>
      </c>
      <c r="G29" s="50">
        <v>1.429</v>
      </c>
      <c r="H29" s="9">
        <v>3.163</v>
      </c>
      <c r="I29" s="9">
        <v>109.57</v>
      </c>
      <c r="J29" s="50">
        <v>1.413</v>
      </c>
      <c r="K29" s="9">
        <v>0.952</v>
      </c>
      <c r="L29" s="50">
        <v>0.545</v>
      </c>
      <c r="M29" s="35">
        <f>F29/$F$47</f>
        <v>0.0020199348254079</v>
      </c>
      <c r="N29" s="6">
        <v>0.358</v>
      </c>
      <c r="O29" s="7">
        <v>25.816</v>
      </c>
      <c r="P29" s="58">
        <v>3.118</v>
      </c>
    </row>
    <row r="30" spans="1:23" customHeight="1" ht="22">
      <c r="B30" s="138"/>
      <c r="C30" s="155"/>
      <c r="D30" s="82" t="s">
        <v>28</v>
      </c>
      <c r="E30" s="17">
        <v>527.815</v>
      </c>
      <c r="F30" s="17">
        <v>1639.39</v>
      </c>
      <c r="G30" s="47">
        <v>1.063</v>
      </c>
      <c r="H30" s="17">
        <v>622.536</v>
      </c>
      <c r="I30" s="17">
        <v>1977.362</v>
      </c>
      <c r="J30" s="47">
        <v>1.111</v>
      </c>
      <c r="K30" s="17">
        <v>1082.441</v>
      </c>
      <c r="L30" s="47">
        <v>0.874</v>
      </c>
      <c r="M30" s="32">
        <f>F30/$F$47</f>
        <v>0.043443809737425</v>
      </c>
      <c r="N30" s="16">
        <v>318.142</v>
      </c>
      <c r="O30" s="17">
        <v>864.119</v>
      </c>
      <c r="P30" s="59">
        <v>1.169</v>
      </c>
    </row>
    <row r="31" spans="1:23" customHeight="1" ht="22">
      <c r="B31" s="138"/>
      <c r="C31" s="156"/>
      <c r="D31" s="15" t="s">
        <v>33</v>
      </c>
      <c r="E31" s="4">
        <v>549.079</v>
      </c>
      <c r="F31" s="4">
        <v>1945.192</v>
      </c>
      <c r="G31" s="48">
        <v>1.065</v>
      </c>
      <c r="H31" s="4">
        <v>644.803</v>
      </c>
      <c r="I31" s="4">
        <v>2337.374</v>
      </c>
      <c r="J31" s="48">
        <v>1.117</v>
      </c>
      <c r="K31" s="4">
        <v>1123.39</v>
      </c>
      <c r="L31" s="48">
        <v>0.879</v>
      </c>
      <c r="M31" s="33">
        <f>F31/$F$47</f>
        <v>0.051547558025095</v>
      </c>
      <c r="N31" s="14">
        <v>322.235</v>
      </c>
      <c r="O31" s="4">
        <v>923.525</v>
      </c>
      <c r="P31" s="62">
        <v>1.179</v>
      </c>
    </row>
    <row r="32" spans="1:23" customHeight="1" ht="22">
      <c r="B32" s="138"/>
      <c r="C32" s="153" t="s">
        <v>34</v>
      </c>
      <c r="D32" s="80" t="s">
        <v>14</v>
      </c>
      <c r="E32" s="13">
        <v>16048.512</v>
      </c>
      <c r="F32" s="13">
        <v>4972.114</v>
      </c>
      <c r="G32" s="49">
        <v>1.089</v>
      </c>
      <c r="H32" s="13">
        <v>16305.051</v>
      </c>
      <c r="I32" s="13">
        <v>4935.493</v>
      </c>
      <c r="J32" s="49">
        <v>1.129</v>
      </c>
      <c r="K32" s="13">
        <v>9792.11</v>
      </c>
      <c r="L32" s="49">
        <v>1.021</v>
      </c>
      <c r="M32" s="34">
        <f>F32/$F$47</f>
        <v>0.13176094438101</v>
      </c>
      <c r="N32" s="12">
        <v>970.838</v>
      </c>
      <c r="O32" s="13">
        <v>1028.885</v>
      </c>
      <c r="P32" s="61">
        <v>1.255</v>
      </c>
    </row>
    <row r="33" spans="1:23" customHeight="1" ht="22">
      <c r="B33" s="138"/>
      <c r="C33" s="138"/>
      <c r="D33" s="81" t="s">
        <v>15</v>
      </c>
      <c r="E33" s="7">
        <v>1289.426</v>
      </c>
      <c r="F33" s="7">
        <v>4406.848</v>
      </c>
      <c r="G33" s="46">
        <v>1.075</v>
      </c>
      <c r="H33" s="7">
        <v>1244.811</v>
      </c>
      <c r="I33" s="7">
        <v>4138.931</v>
      </c>
      <c r="J33" s="46">
        <v>1.071</v>
      </c>
      <c r="K33" s="7">
        <v>3627.973</v>
      </c>
      <c r="L33" s="46">
        <v>0.976</v>
      </c>
      <c r="M33" s="31">
        <f>F33/$F$47</f>
        <v>0.11678140409161</v>
      </c>
      <c r="N33" s="6">
        <v>418.356</v>
      </c>
      <c r="O33" s="7">
        <v>1190.015</v>
      </c>
      <c r="P33" s="58">
        <v>1.159</v>
      </c>
    </row>
    <row r="34" spans="1:23" customHeight="1" ht="22">
      <c r="B34" s="138"/>
      <c r="C34" s="138"/>
      <c r="D34" s="81" t="s">
        <v>16</v>
      </c>
      <c r="E34" s="7">
        <v>455.507</v>
      </c>
      <c r="F34" s="7">
        <v>666.603</v>
      </c>
      <c r="G34" s="46">
        <v>1.022</v>
      </c>
      <c r="H34" s="7">
        <v>421.127</v>
      </c>
      <c r="I34" s="7">
        <v>713.042</v>
      </c>
      <c r="J34" s="46">
        <v>1.103</v>
      </c>
      <c r="K34" s="7">
        <v>541.798</v>
      </c>
      <c r="L34" s="46">
        <v>1.009</v>
      </c>
      <c r="M34" s="31">
        <f>F34/$F$47</f>
        <v>0.01766496922782</v>
      </c>
      <c r="N34" s="6">
        <v>1.32</v>
      </c>
      <c r="O34" s="7">
        <v>36.153</v>
      </c>
      <c r="P34" s="58">
        <v>2.28</v>
      </c>
    </row>
    <row r="35" spans="1:23" customHeight="1" ht="22">
      <c r="B35" s="138"/>
      <c r="C35" s="138"/>
      <c r="D35" s="81" t="s">
        <v>17</v>
      </c>
      <c r="E35" s="7">
        <v>10.533</v>
      </c>
      <c r="F35" s="7">
        <v>723.75</v>
      </c>
      <c r="G35" s="46">
        <v>1.091</v>
      </c>
      <c r="H35" s="7">
        <v>10.472</v>
      </c>
      <c r="I35" s="7">
        <v>730.809</v>
      </c>
      <c r="J35" s="46">
        <v>1.107</v>
      </c>
      <c r="K35" s="7">
        <v>1.427</v>
      </c>
      <c r="L35" s="46">
        <v>0.974</v>
      </c>
      <c r="M35" s="31">
        <f>F35/$F$47</f>
        <v>0.0191793638472</v>
      </c>
      <c r="N35" s="6">
        <v>1.724</v>
      </c>
      <c r="O35" s="7">
        <v>150.915</v>
      </c>
      <c r="P35" s="58">
        <v>1.276</v>
      </c>
    </row>
    <row r="36" spans="1:23" customHeight="1" ht="22">
      <c r="B36" s="138"/>
      <c r="C36" s="138"/>
      <c r="D36" s="81" t="s">
        <v>18</v>
      </c>
      <c r="E36" s="7">
        <v>2.808</v>
      </c>
      <c r="F36" s="7">
        <v>943.992</v>
      </c>
      <c r="G36" s="46">
        <v>0.919</v>
      </c>
      <c r="H36" s="7">
        <v>2.738</v>
      </c>
      <c r="I36" s="7">
        <v>876.319</v>
      </c>
      <c r="J36" s="46">
        <v>0.82</v>
      </c>
      <c r="K36" s="7">
        <v>0.269</v>
      </c>
      <c r="L36" s="46">
        <v>1.251</v>
      </c>
      <c r="M36" s="31">
        <f>F36/$F$47</f>
        <v>0.025015773453328</v>
      </c>
      <c r="N36" s="6">
        <v>0.556</v>
      </c>
      <c r="O36" s="7">
        <v>216.891</v>
      </c>
      <c r="P36" s="58">
        <v>0.543</v>
      </c>
    </row>
    <row r="37" spans="1:23" customHeight="1" ht="22">
      <c r="B37" s="138"/>
      <c r="C37" s="138"/>
      <c r="D37" s="81" t="s">
        <v>35</v>
      </c>
      <c r="E37" s="7">
        <v>2932.738</v>
      </c>
      <c r="F37" s="7">
        <v>3133.639</v>
      </c>
      <c r="G37" s="46">
        <v>1.066</v>
      </c>
      <c r="H37" s="7">
        <v>2821.456</v>
      </c>
      <c r="I37" s="7">
        <v>3020.876</v>
      </c>
      <c r="J37" s="74">
        <v>1.074</v>
      </c>
      <c r="K37" s="73">
        <v>3674.849</v>
      </c>
      <c r="L37" s="74">
        <v>0.942</v>
      </c>
      <c r="M37" s="31">
        <f>F37/$F$47</f>
        <v>0.083041385211435</v>
      </c>
      <c r="N37" s="6">
        <v>1663.397</v>
      </c>
      <c r="O37" s="7">
        <v>1199.656</v>
      </c>
      <c r="P37" s="58">
        <v>1.138</v>
      </c>
    </row>
    <row r="38" spans="1:23" customHeight="1" ht="22">
      <c r="B38" s="138"/>
      <c r="C38" s="138"/>
      <c r="D38" s="81" t="s">
        <v>20</v>
      </c>
      <c r="E38" s="7">
        <v>227.563</v>
      </c>
      <c r="F38" s="7">
        <v>1107.8</v>
      </c>
      <c r="G38" s="46">
        <v>1.103</v>
      </c>
      <c r="H38" s="7">
        <v>220.746</v>
      </c>
      <c r="I38" s="7">
        <v>1034.388</v>
      </c>
      <c r="J38" s="46">
        <v>1.078</v>
      </c>
      <c r="K38" s="7">
        <v>472.259</v>
      </c>
      <c r="L38" s="46">
        <v>0.936</v>
      </c>
      <c r="M38" s="31">
        <f>F38/$F$47</f>
        <v>0.029356682929089</v>
      </c>
      <c r="N38" s="6">
        <v>58.33</v>
      </c>
      <c r="O38" s="7">
        <v>257.453</v>
      </c>
      <c r="P38" s="58">
        <v>1.097</v>
      </c>
    </row>
    <row r="39" spans="1:23" customHeight="1" ht="22">
      <c r="B39" s="138"/>
      <c r="C39" s="138"/>
      <c r="D39" s="81" t="s">
        <v>22</v>
      </c>
      <c r="E39" s="7">
        <v>194.002</v>
      </c>
      <c r="F39" s="7">
        <v>427.405</v>
      </c>
      <c r="G39" s="46">
        <v>1.167</v>
      </c>
      <c r="H39" s="7">
        <v>191.014</v>
      </c>
      <c r="I39" s="7">
        <v>443.246</v>
      </c>
      <c r="J39" s="46">
        <v>1.246</v>
      </c>
      <c r="K39" s="7">
        <v>236.754</v>
      </c>
      <c r="L39" s="46">
        <v>0.542</v>
      </c>
      <c r="M39" s="31">
        <f>F39/$F$47</f>
        <v>0.0113262259138</v>
      </c>
      <c r="N39" s="6">
        <v>5.461</v>
      </c>
      <c r="O39" s="7">
        <v>31.344</v>
      </c>
      <c r="P39" s="58">
        <v>1.019</v>
      </c>
    </row>
    <row r="40" spans="1:23" customHeight="1" ht="22">
      <c r="B40" s="138"/>
      <c r="C40" s="138"/>
      <c r="D40" s="81" t="s">
        <v>23</v>
      </c>
      <c r="E40" s="7">
        <v>336.575</v>
      </c>
      <c r="F40" s="7">
        <v>181.852</v>
      </c>
      <c r="G40" s="46">
        <v>1.046</v>
      </c>
      <c r="H40" s="7">
        <v>342.194</v>
      </c>
      <c r="I40" s="7">
        <v>142.864</v>
      </c>
      <c r="J40" s="46">
        <v>1.142</v>
      </c>
      <c r="K40" s="7">
        <v>30.755</v>
      </c>
      <c r="L40" s="46">
        <v>2.069</v>
      </c>
      <c r="M40" s="31">
        <f>F40/$F$47</f>
        <v>0.0048190751977078</v>
      </c>
      <c r="N40" s="6">
        <v>10.106</v>
      </c>
      <c r="O40" s="7">
        <v>9.715</v>
      </c>
      <c r="P40" s="58">
        <v>1.504</v>
      </c>
    </row>
    <row r="41" spans="1:23" customHeight="1" ht="22">
      <c r="B41" s="138"/>
      <c r="C41" s="138"/>
      <c r="D41" s="83" t="s">
        <v>28</v>
      </c>
      <c r="E41" s="8">
        <v>44906.568</v>
      </c>
      <c r="F41" s="8">
        <v>14249.915</v>
      </c>
      <c r="G41" s="51">
        <v>1.096</v>
      </c>
      <c r="H41" s="8">
        <v>44808.031</v>
      </c>
      <c r="I41" s="8">
        <v>14876.005</v>
      </c>
      <c r="J41" s="51">
        <v>1.134</v>
      </c>
      <c r="K41" s="8">
        <v>59056.954</v>
      </c>
      <c r="L41" s="51">
        <v>0.848</v>
      </c>
      <c r="M41" s="31">
        <f>F41/$F$47</f>
        <v>0.3776225279125</v>
      </c>
      <c r="N41" s="6">
        <v>21242.51</v>
      </c>
      <c r="O41" s="7">
        <v>6704.879</v>
      </c>
      <c r="P41" s="58">
        <v>1.188</v>
      </c>
    </row>
    <row r="42" spans="1:23" customHeight="1" ht="22">
      <c r="B42" s="138"/>
      <c r="C42" s="138"/>
      <c r="D42" s="81" t="s">
        <v>36</v>
      </c>
      <c r="E42" s="7">
        <v>7737.137</v>
      </c>
      <c r="F42" s="7">
        <v>1565.35</v>
      </c>
      <c r="G42" s="46">
        <v>1.189</v>
      </c>
      <c r="H42" s="7">
        <v>7485.928</v>
      </c>
      <c r="I42" s="7">
        <v>1507.613</v>
      </c>
      <c r="J42" s="46">
        <v>1.165</v>
      </c>
      <c r="K42" s="7">
        <v>3823.405</v>
      </c>
      <c r="L42" s="46">
        <v>1.068</v>
      </c>
      <c r="M42" s="35">
        <f>F42/$F$47</f>
        <v>0.041481750878362</v>
      </c>
      <c r="N42" s="6">
        <v>2350.228</v>
      </c>
      <c r="O42" s="7">
        <v>457.9</v>
      </c>
      <c r="P42" s="58">
        <v>1.345</v>
      </c>
    </row>
    <row r="43" spans="1:23" customHeight="1" ht="22">
      <c r="B43" s="138"/>
      <c r="C43" s="138"/>
      <c r="D43" s="84" t="s">
        <v>37</v>
      </c>
      <c r="E43" s="5">
        <v>102.86</v>
      </c>
      <c r="F43" s="5">
        <v>1411.915</v>
      </c>
      <c r="G43" s="52">
        <v>1.012</v>
      </c>
      <c r="H43" s="5">
        <v>96.228</v>
      </c>
      <c r="I43" s="5">
        <v>1520.24</v>
      </c>
      <c r="J43" s="52">
        <v>1.179</v>
      </c>
      <c r="K43" s="5">
        <v>280.23</v>
      </c>
      <c r="L43" s="52">
        <v>1.007</v>
      </c>
      <c r="M43" s="31">
        <f>F43/$F$47</f>
        <v>0.037415725742755</v>
      </c>
      <c r="N43" s="16">
        <v>61.138</v>
      </c>
      <c r="O43" s="72">
        <v>627.493</v>
      </c>
      <c r="P43" s="59">
        <v>1.239</v>
      </c>
    </row>
    <row r="44" spans="1:23" customHeight="1" ht="22">
      <c r="B44" s="138"/>
      <c r="C44" s="138"/>
      <c r="D44" s="85" t="s">
        <v>38</v>
      </c>
      <c r="E44" s="11">
        <v>74244.229</v>
      </c>
      <c r="F44" s="11">
        <v>33791.183</v>
      </c>
      <c r="G44" s="53">
        <v>1.083</v>
      </c>
      <c r="H44" s="11">
        <v>73949.796</v>
      </c>
      <c r="I44" s="11">
        <v>33939.826</v>
      </c>
      <c r="J44" s="53">
        <v>1.11</v>
      </c>
      <c r="K44" s="11">
        <v>81538.783</v>
      </c>
      <c r="L44" s="53">
        <v>0.884</v>
      </c>
      <c r="M44" s="66">
        <f>F44/$F$47</f>
        <v>0.89546582878662</v>
      </c>
      <c r="N44" s="10">
        <v>26783.964</v>
      </c>
      <c r="O44" s="11">
        <v>11911.299</v>
      </c>
      <c r="P44" s="63">
        <v>1.168</v>
      </c>
    </row>
    <row r="45" spans="1:23" customHeight="1" ht="22">
      <c r="B45" s="138"/>
      <c r="C45" s="138"/>
      <c r="D45" s="86" t="s">
        <v>24</v>
      </c>
      <c r="E45" s="9">
        <v>837.68</v>
      </c>
      <c r="F45" s="9">
        <v>3265.468</v>
      </c>
      <c r="G45" s="50">
        <v>0.988</v>
      </c>
      <c r="H45" s="9">
        <v>752.732</v>
      </c>
      <c r="I45" s="9">
        <v>3269.611</v>
      </c>
      <c r="J45" s="50">
        <v>0.992</v>
      </c>
      <c r="K45" s="9">
        <v>898.335</v>
      </c>
      <c r="L45" s="50">
        <v>1.61</v>
      </c>
      <c r="M45" s="35">
        <f>F45/$F$47</f>
        <v>0.086534851679984</v>
      </c>
      <c r="N45" s="42">
        <v>80.28</v>
      </c>
      <c r="O45" s="39">
        <v>457.11</v>
      </c>
      <c r="P45" s="64">
        <v>1.111</v>
      </c>
    </row>
    <row r="46" spans="1:23" customHeight="1" ht="22">
      <c r="B46" s="138"/>
      <c r="C46" s="157"/>
      <c r="D46" s="81" t="s">
        <v>29</v>
      </c>
      <c r="E46" s="8">
        <v>7472.747</v>
      </c>
      <c r="F46" s="8">
        <v>679.22</v>
      </c>
      <c r="G46" s="51">
        <v>0.97</v>
      </c>
      <c r="H46" s="8">
        <v>7453.933</v>
      </c>
      <c r="I46" s="8">
        <v>743.868</v>
      </c>
      <c r="J46" s="51">
        <v>1.007</v>
      </c>
      <c r="K46" s="8">
        <v>262.753</v>
      </c>
      <c r="L46" s="51">
        <v>0.64</v>
      </c>
      <c r="M46" s="36">
        <f>F46/$F$47</f>
        <v>0.017999319533396</v>
      </c>
      <c r="N46" s="16">
        <v>62.869</v>
      </c>
      <c r="O46" s="17">
        <v>403.896</v>
      </c>
      <c r="P46" s="59">
        <v>0.915</v>
      </c>
    </row>
    <row r="47" spans="1:23" customHeight="1" ht="22">
      <c r="B47" s="139"/>
      <c r="C47" s="88"/>
      <c r="D47" s="87" t="s">
        <v>39</v>
      </c>
      <c r="E47" s="28">
        <v>82554.656</v>
      </c>
      <c r="F47" s="28">
        <v>37735.871</v>
      </c>
      <c r="G47" s="54">
        <v>1.072</v>
      </c>
      <c r="H47" s="28">
        <v>82156.461</v>
      </c>
      <c r="I47" s="28">
        <v>37953.305</v>
      </c>
      <c r="J47" s="54">
        <v>1.097</v>
      </c>
      <c r="K47" s="28">
        <v>82699.871</v>
      </c>
      <c r="L47" s="54">
        <v>0.888</v>
      </c>
      <c r="M47" s="37">
        <f>SUM(M44:M46)</f>
        <v>1</v>
      </c>
      <c r="N47" s="43">
        <v>26927.113</v>
      </c>
      <c r="O47" s="28">
        <v>12772.305</v>
      </c>
      <c r="P47" s="65">
        <v>1.156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51257.351</v>
      </c>
      <c r="F51" s="108"/>
      <c r="G51" s="109">
        <v>384.304</v>
      </c>
      <c r="H51" s="110"/>
      <c r="I51" s="111">
        <v>12045.921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667.87</v>
      </c>
      <c r="F52" s="114"/>
      <c r="G52" s="113">
        <v>90.999</v>
      </c>
      <c r="H52" s="114"/>
      <c r="I52" s="115">
        <v>1404.268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7916.593</v>
      </c>
      <c r="F53" s="114"/>
      <c r="G53" s="113">
        <v>15.993</v>
      </c>
      <c r="H53" s="114"/>
      <c r="I53" s="115">
        <v>190.304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21.952</v>
      </c>
      <c r="F54" s="121"/>
      <c r="G54" s="120">
        <v>1.024</v>
      </c>
      <c r="H54" s="121"/>
      <c r="I54" s="122">
        <v>55.789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59863.766</v>
      </c>
      <c r="F55" s="93"/>
      <c r="G55" s="92">
        <v>492.32</v>
      </c>
      <c r="H55" s="93"/>
      <c r="I55" s="94">
        <v>13696.282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2017.8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