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8" sheetId="1" r:id="rId4"/>
  </sheets>
  <definedNames>
    <definedName name="_xlnm.Print_Area" localSheetId="0">'2018.8'!$A$1:$P$56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<sst xmlns="http://schemas.openxmlformats.org/spreadsheetml/2006/main" uniqueCount="52">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</sst>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2691.519</v>
      </c>
      <c r="F5" s="18">
        <v>1630.278</v>
      </c>
      <c r="G5" s="45">
        <v>1.053</v>
      </c>
      <c r="H5" s="18">
        <v>2613.486</v>
      </c>
      <c r="I5" s="18">
        <v>1602.466</v>
      </c>
      <c r="J5" s="45">
        <v>1.008</v>
      </c>
      <c r="K5" s="18">
        <v>7652.719</v>
      </c>
      <c r="L5" s="45">
        <v>0.894</v>
      </c>
      <c r="M5" s="30">
        <f>F5/$F$47</f>
        <v>0.041070930072995</v>
      </c>
      <c r="N5" s="40">
        <v>914.921</v>
      </c>
      <c r="O5" s="18">
        <v>343.461</v>
      </c>
      <c r="P5" s="57">
        <v>1.031</v>
      </c>
    </row>
    <row r="6" spans="1:23" customHeight="1" ht="22">
      <c r="B6" s="138"/>
      <c r="C6" s="138"/>
      <c r="D6" s="77" t="s">
        <v>15</v>
      </c>
      <c r="E6" s="7">
        <v>181.807</v>
      </c>
      <c r="F6" s="7">
        <v>559.187</v>
      </c>
      <c r="G6" s="46">
        <v>1.001</v>
      </c>
      <c r="H6" s="7">
        <v>185.042</v>
      </c>
      <c r="I6" s="7">
        <v>573.897</v>
      </c>
      <c r="J6" s="46">
        <v>1.05</v>
      </c>
      <c r="K6" s="7">
        <v>429.913</v>
      </c>
      <c r="L6" s="46">
        <v>0.753</v>
      </c>
      <c r="M6" s="31">
        <f>F6/$F$47</f>
        <v>0.014087370482045</v>
      </c>
      <c r="N6" s="6">
        <v>56.552</v>
      </c>
      <c r="O6" s="7">
        <v>65.902</v>
      </c>
      <c r="P6" s="58">
        <v>0.984</v>
      </c>
    </row>
    <row r="7" spans="1:23" customHeight="1" ht="22">
      <c r="B7" s="138"/>
      <c r="C7" s="138"/>
      <c r="D7" s="77" t="s">
        <v>16</v>
      </c>
      <c r="E7" s="7">
        <v>11.199</v>
      </c>
      <c r="F7" s="7">
        <v>100.465</v>
      </c>
      <c r="G7" s="46">
        <v>1.151</v>
      </c>
      <c r="H7" s="7">
        <v>11.904</v>
      </c>
      <c r="I7" s="7">
        <v>84.541</v>
      </c>
      <c r="J7" s="46">
        <v>1.046</v>
      </c>
      <c r="K7" s="7">
        <v>9.708</v>
      </c>
      <c r="L7" s="46">
        <v>0.826</v>
      </c>
      <c r="M7" s="31">
        <f>F7/$F$47</f>
        <v>0.0025309738521795</v>
      </c>
      <c r="N7" s="6">
        <v>0.925</v>
      </c>
      <c r="O7" s="7">
        <v>2.345</v>
      </c>
      <c r="P7" s="58">
        <v>0.577</v>
      </c>
    </row>
    <row r="8" spans="1:23" customHeight="1" ht="22">
      <c r="B8" s="138"/>
      <c r="C8" s="138"/>
      <c r="D8" s="77" t="s">
        <v>17</v>
      </c>
      <c r="E8" s="7">
        <v>10.112</v>
      </c>
      <c r="F8" s="7">
        <v>728.207</v>
      </c>
      <c r="G8" s="46">
        <v>1.006</v>
      </c>
      <c r="H8" s="7">
        <v>10.141</v>
      </c>
      <c r="I8" s="7">
        <v>729.449</v>
      </c>
      <c r="J8" s="46">
        <v>0.998</v>
      </c>
      <c r="K8" s="7">
        <v>1.035</v>
      </c>
      <c r="L8" s="46">
        <v>0.725</v>
      </c>
      <c r="M8" s="31">
        <f>F8/$F$47</f>
        <v>0.018345422544907</v>
      </c>
      <c r="N8" s="6">
        <v>1.651</v>
      </c>
      <c r="O8" s="7">
        <v>143.608</v>
      </c>
      <c r="P8" s="58">
        <v>0.952</v>
      </c>
    </row>
    <row r="9" spans="1:23" customHeight="1" ht="22">
      <c r="B9" s="138"/>
      <c r="C9" s="138"/>
      <c r="D9" s="77" t="s">
        <v>18</v>
      </c>
      <c r="E9" s="7">
        <v>3.384</v>
      </c>
      <c r="F9" s="7">
        <v>951.042</v>
      </c>
      <c r="G9" s="46">
        <v>1.007</v>
      </c>
      <c r="H9" s="7">
        <v>3.393</v>
      </c>
      <c r="I9" s="7">
        <v>907.457</v>
      </c>
      <c r="J9" s="46">
        <v>1.036</v>
      </c>
      <c r="K9" s="7">
        <v>0.237</v>
      </c>
      <c r="L9" s="46">
        <v>0.881</v>
      </c>
      <c r="M9" s="31">
        <f>F9/$F$47</f>
        <v>0.023959213998153</v>
      </c>
      <c r="N9" s="6">
        <v>0.81</v>
      </c>
      <c r="O9" s="7">
        <v>227.053</v>
      </c>
      <c r="P9" s="58">
        <v>1.047</v>
      </c>
    </row>
    <row r="10" spans="1:23" customHeight="1" ht="22">
      <c r="B10" s="138"/>
      <c r="C10" s="138"/>
      <c r="D10" s="77" t="s">
        <v>19</v>
      </c>
      <c r="E10" s="7">
        <v>2785.093</v>
      </c>
      <c r="F10" s="7">
        <v>2998.293</v>
      </c>
      <c r="G10" s="46">
        <v>1.049</v>
      </c>
      <c r="H10" s="7">
        <v>3231.767</v>
      </c>
      <c r="I10" s="7">
        <v>3202.002</v>
      </c>
      <c r="J10" s="46">
        <v>1.177</v>
      </c>
      <c r="K10" s="7">
        <v>2966.253</v>
      </c>
      <c r="L10" s="46">
        <v>0.821</v>
      </c>
      <c r="M10" s="31">
        <f>F10/$F$47</f>
        <v>0.075534775137339</v>
      </c>
      <c r="N10" s="71">
        <v>1878.018</v>
      </c>
      <c r="O10" s="7">
        <v>1229.162</v>
      </c>
      <c r="P10" s="58">
        <v>1.147</v>
      </c>
    </row>
    <row r="11" spans="1:23" customHeight="1" ht="22">
      <c r="B11" s="138"/>
      <c r="C11" s="138"/>
      <c r="D11" s="77" t="s">
        <v>20</v>
      </c>
      <c r="E11" s="7">
        <v>33.883</v>
      </c>
      <c r="F11" s="7">
        <v>138.802</v>
      </c>
      <c r="G11" s="46">
        <v>1.153</v>
      </c>
      <c r="H11" s="7">
        <v>32.056</v>
      </c>
      <c r="I11" s="7">
        <v>146.692</v>
      </c>
      <c r="J11" s="46">
        <v>1.019</v>
      </c>
      <c r="K11" s="7">
        <v>58.26</v>
      </c>
      <c r="L11" s="46">
        <v>0.846</v>
      </c>
      <c r="M11" s="31">
        <f>F11/$F$47</f>
        <v>0.0034967822886599</v>
      </c>
      <c r="N11" s="70">
        <v>0.09</v>
      </c>
      <c r="O11" s="69">
        <v>1.955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54.811</v>
      </c>
      <c r="F12" s="7">
        <v>167.367</v>
      </c>
      <c r="G12" s="46">
        <v>1.12</v>
      </c>
      <c r="H12" s="7">
        <v>55.047</v>
      </c>
      <c r="I12" s="7">
        <v>163.488</v>
      </c>
      <c r="J12" s="46">
        <v>0.932</v>
      </c>
      <c r="K12" s="7">
        <v>130.958</v>
      </c>
      <c r="L12" s="46">
        <v>0.856</v>
      </c>
      <c r="M12" s="31">
        <f>F12/$F$47</f>
        <v>0.0042164087066911</v>
      </c>
      <c r="N12" s="6">
        <v>2.723</v>
      </c>
      <c r="O12" s="7">
        <v>4.414</v>
      </c>
      <c r="P12" s="58">
        <v>0.654</v>
      </c>
    </row>
    <row r="13" spans="1:23" customHeight="1" ht="22">
      <c r="B13" s="138"/>
      <c r="C13" s="138"/>
      <c r="D13" s="77" t="s">
        <v>23</v>
      </c>
      <c r="E13" s="7">
        <v>346.635</v>
      </c>
      <c r="F13" s="7">
        <v>143.357</v>
      </c>
      <c r="G13" s="46">
        <v>1.169</v>
      </c>
      <c r="H13" s="7">
        <v>364.064</v>
      </c>
      <c r="I13" s="7">
        <v>81.291</v>
      </c>
      <c r="J13" s="46">
        <v>0.946</v>
      </c>
      <c r="K13" s="7">
        <v>18.554</v>
      </c>
      <c r="L13" s="46">
        <v>0.613</v>
      </c>
      <c r="M13" s="31">
        <f>F13/$F$47</f>
        <v>0.0036115345496132</v>
      </c>
      <c r="N13" s="6">
        <v>107.778</v>
      </c>
      <c r="O13" s="7">
        <v>48.63</v>
      </c>
      <c r="P13" s="58">
        <v>7.42</v>
      </c>
    </row>
    <row r="14" spans="1:23" customHeight="1" ht="22">
      <c r="B14" s="138"/>
      <c r="C14" s="138"/>
      <c r="D14" s="78" t="s">
        <v>24</v>
      </c>
      <c r="E14" s="17">
        <v>10.242</v>
      </c>
      <c r="F14" s="17">
        <v>192.344</v>
      </c>
      <c r="G14" s="47">
        <v>0.827</v>
      </c>
      <c r="H14" s="17">
        <v>9.836</v>
      </c>
      <c r="I14" s="17">
        <v>180.581</v>
      </c>
      <c r="J14" s="47">
        <v>0.803</v>
      </c>
      <c r="K14" s="17">
        <v>6.274</v>
      </c>
      <c r="L14" s="47">
        <v>0.64</v>
      </c>
      <c r="M14" s="32">
        <f>F14/$F$47</f>
        <v>0.0048456441011657</v>
      </c>
      <c r="N14" s="16">
        <v>0.457</v>
      </c>
      <c r="O14" s="17">
        <v>27.792</v>
      </c>
      <c r="P14" s="59">
        <v>0.711</v>
      </c>
    </row>
    <row r="15" spans="1:23" customHeight="1" ht="22">
      <c r="B15" s="138"/>
      <c r="C15" s="148"/>
      <c r="D15" s="20" t="s">
        <v>25</v>
      </c>
      <c r="E15" s="4">
        <v>6128.685</v>
      </c>
      <c r="F15" s="4">
        <v>7609.342</v>
      </c>
      <c r="G15" s="48">
        <v>1.036</v>
      </c>
      <c r="H15" s="4">
        <v>6516.736</v>
      </c>
      <c r="I15" s="4">
        <v>7671.864</v>
      </c>
      <c r="J15" s="48">
        <v>1.069</v>
      </c>
      <c r="K15" s="4">
        <v>11273.911</v>
      </c>
      <c r="L15" s="48">
        <v>0.866</v>
      </c>
      <c r="M15" s="33">
        <f>F15/$F$47</f>
        <v>0.19169905573375</v>
      </c>
      <c r="N15" s="41">
        <v>2963.925</v>
      </c>
      <c r="O15" s="38">
        <v>2094.322</v>
      </c>
      <c r="P15" s="60">
        <v>1.104</v>
      </c>
    </row>
    <row r="16" spans="1:23" customHeight="1" ht="22">
      <c r="B16" s="138"/>
      <c r="C16" s="153" t="s">
        <v>26</v>
      </c>
      <c r="D16" s="79" t="s">
        <v>14</v>
      </c>
      <c r="E16" s="13">
        <v>14823.205</v>
      </c>
      <c r="F16" s="13">
        <v>3707.121</v>
      </c>
      <c r="G16" s="49">
        <v>1.108</v>
      </c>
      <c r="H16" s="13">
        <v>14026.064</v>
      </c>
      <c r="I16" s="13">
        <v>3534.208</v>
      </c>
      <c r="J16" s="49">
        <v>1.083</v>
      </c>
      <c r="K16" s="13">
        <v>1200.193</v>
      </c>
      <c r="L16" s="49">
        <v>0.983</v>
      </c>
      <c r="M16" s="34">
        <f>F16/$F$47</f>
        <v>0.093391990423187</v>
      </c>
      <c r="N16" s="12">
        <v>162.568</v>
      </c>
      <c r="O16" s="13">
        <v>773.787</v>
      </c>
      <c r="P16" s="61">
        <v>1.116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1165.446</v>
      </c>
      <c r="F17" s="7">
        <v>3851.13</v>
      </c>
      <c r="G17" s="46">
        <v>1.042</v>
      </c>
      <c r="H17" s="7">
        <v>1168.674</v>
      </c>
      <c r="I17" s="7">
        <v>3770.369</v>
      </c>
      <c r="J17" s="46">
        <v>1.102</v>
      </c>
      <c r="K17" s="7">
        <v>3455.6</v>
      </c>
      <c r="L17" s="46">
        <v>1.141</v>
      </c>
      <c r="M17" s="31">
        <f>F17/$F$47</f>
        <v>0.097019950543413</v>
      </c>
      <c r="N17" s="6">
        <v>426.93</v>
      </c>
      <c r="O17" s="7">
        <v>1301.91</v>
      </c>
      <c r="P17" s="58">
        <v>1.192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444.038</v>
      </c>
      <c r="F18" s="7">
        <v>614.678</v>
      </c>
      <c r="G18" s="46">
        <v>1.222</v>
      </c>
      <c r="H18" s="7">
        <v>475.0</v>
      </c>
      <c r="I18" s="7">
        <v>614.019</v>
      </c>
      <c r="J18" s="46">
        <v>1.175</v>
      </c>
      <c r="K18" s="7">
        <v>480.194</v>
      </c>
      <c r="L18" s="46">
        <v>0.908</v>
      </c>
      <c r="M18" s="31">
        <f>F18/$F$47</f>
        <v>0.015485332658239</v>
      </c>
      <c r="N18" s="6">
        <v>0.27</v>
      </c>
      <c r="O18" s="7">
        <v>6.702</v>
      </c>
      <c r="P18" s="58">
        <v>1.068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32.964</v>
      </c>
      <c r="F19" s="7">
        <v>319.744</v>
      </c>
      <c r="G19" s="46">
        <v>1.165</v>
      </c>
      <c r="H19" s="7">
        <v>35.37</v>
      </c>
      <c r="I19" s="7">
        <v>314.189</v>
      </c>
      <c r="J19" s="74">
        <v>1.044</v>
      </c>
      <c r="K19" s="73">
        <v>67.984</v>
      </c>
      <c r="L19" s="46">
        <v>1.068</v>
      </c>
      <c r="M19" s="31">
        <f>F19/$F$47</f>
        <v>0.0080551804448443</v>
      </c>
      <c r="N19" s="6">
        <v>15.701</v>
      </c>
      <c r="O19" s="7">
        <v>104.611</v>
      </c>
      <c r="P19" s="58">
        <v>0.819</v>
      </c>
    </row>
    <row r="20" spans="1:23" customHeight="1" ht="22">
      <c r="B20" s="138"/>
      <c r="C20" s="138"/>
      <c r="D20" s="77" t="s">
        <v>20</v>
      </c>
      <c r="E20" s="7">
        <v>199.974</v>
      </c>
      <c r="F20" s="7">
        <v>1040.655</v>
      </c>
      <c r="G20" s="46">
        <v>1.054</v>
      </c>
      <c r="H20" s="7">
        <v>194.796</v>
      </c>
      <c r="I20" s="7">
        <v>1011.783</v>
      </c>
      <c r="J20" s="46">
        <v>1.136</v>
      </c>
      <c r="K20" s="7">
        <v>414.229</v>
      </c>
      <c r="L20" s="46">
        <v>1.027</v>
      </c>
      <c r="M20" s="31">
        <f>F20/$F$47</f>
        <v>0.026216797831482</v>
      </c>
      <c r="N20" s="6">
        <v>60.52</v>
      </c>
      <c r="O20" s="7">
        <v>295.252</v>
      </c>
      <c r="P20" s="58">
        <v>1.149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159.277</v>
      </c>
      <c r="F21" s="7">
        <v>300.085</v>
      </c>
      <c r="G21" s="46">
        <v>1.079</v>
      </c>
      <c r="H21" s="7">
        <v>154.027</v>
      </c>
      <c r="I21" s="7">
        <v>332.765</v>
      </c>
      <c r="J21" s="46">
        <v>1.242</v>
      </c>
      <c r="K21" s="7">
        <v>72.975</v>
      </c>
      <c r="L21" s="46">
        <v>0.871</v>
      </c>
      <c r="M21" s="31">
        <f>F21/$F$47</f>
        <v>0.007559919259755</v>
      </c>
      <c r="N21" s="6">
        <v>2.471</v>
      </c>
      <c r="O21" s="7">
        <v>26.856</v>
      </c>
      <c r="P21" s="58">
        <v>1.092</v>
      </c>
    </row>
    <row r="22" spans="1:23" customHeight="1" ht="22">
      <c r="B22" s="138"/>
      <c r="C22" s="138"/>
      <c r="D22" s="77" t="s">
        <v>27</v>
      </c>
      <c r="E22" s="7">
        <v>8.711</v>
      </c>
      <c r="F22" s="7">
        <v>60.605</v>
      </c>
      <c r="G22" s="46">
        <v>1.024</v>
      </c>
      <c r="H22" s="7">
        <v>7.711</v>
      </c>
      <c r="I22" s="7">
        <v>55.605</v>
      </c>
      <c r="J22" s="46">
        <v>0.976</v>
      </c>
      <c r="K22" s="7">
        <v>1.0</v>
      </c>
      <c r="L22" s="46">
        <v>2.0</v>
      </c>
      <c r="M22" s="31">
        <f>F22/$F$47</f>
        <v>0.0015267970966141</v>
      </c>
      <c r="N22" s="6">
        <v>2.073</v>
      </c>
      <c r="O22" s="7">
        <v>2.073</v>
      </c>
      <c r="P22" s="58">
        <v>0.656</v>
      </c>
    </row>
    <row r="23" spans="1:23" customHeight="1" ht="22">
      <c r="B23" s="138"/>
      <c r="C23" s="138"/>
      <c r="D23" s="77" t="s">
        <v>28</v>
      </c>
      <c r="E23" s="7">
        <v>50383.943</v>
      </c>
      <c r="F23" s="7">
        <v>12425.403</v>
      </c>
      <c r="G23" s="46">
        <v>0.985</v>
      </c>
      <c r="H23" s="7">
        <v>50319.698</v>
      </c>
      <c r="I23" s="7">
        <v>14352.346</v>
      </c>
      <c r="J23" s="46">
        <v>1.113</v>
      </c>
      <c r="K23" s="7">
        <v>53108.446</v>
      </c>
      <c r="L23" s="46">
        <v>0.916</v>
      </c>
      <c r="M23" s="31">
        <f>F23/$F$47</f>
        <v>0.313028120199</v>
      </c>
      <c r="N23" s="6">
        <v>24629.111</v>
      </c>
      <c r="O23" s="7">
        <v>6730.387</v>
      </c>
      <c r="P23" s="58">
        <v>1.152</v>
      </c>
    </row>
    <row r="24" spans="1:23" customHeight="1" ht="22">
      <c r="B24" s="138"/>
      <c r="C24" s="138"/>
      <c r="D24" s="77" t="s">
        <v>24</v>
      </c>
      <c r="E24" s="7">
        <v>758.764</v>
      </c>
      <c r="F24" s="7">
        <v>3390.199</v>
      </c>
      <c r="G24" s="46">
        <v>1.118</v>
      </c>
      <c r="H24" s="7">
        <v>722.562</v>
      </c>
      <c r="I24" s="7">
        <v>3337.285</v>
      </c>
      <c r="J24" s="46">
        <v>1.096</v>
      </c>
      <c r="K24" s="7">
        <v>645.576</v>
      </c>
      <c r="L24" s="46">
        <v>0.727</v>
      </c>
      <c r="M24" s="31">
        <f>F24/$F$47</f>
        <v>0.085407903475689</v>
      </c>
      <c r="N24" s="6">
        <v>35.897</v>
      </c>
      <c r="O24" s="7">
        <v>460.581</v>
      </c>
      <c r="P24" s="58">
        <v>1.102</v>
      </c>
    </row>
    <row r="25" spans="1:23" customHeight="1" ht="22">
      <c r="B25" s="138"/>
      <c r="C25" s="138"/>
      <c r="D25" s="77" t="s">
        <v>29</v>
      </c>
      <c r="E25" s="17">
        <v>9423.861</v>
      </c>
      <c r="F25" s="17">
        <v>652.742</v>
      </c>
      <c r="G25" s="47">
        <v>0.961</v>
      </c>
      <c r="H25" s="17">
        <v>9440.888</v>
      </c>
      <c r="I25" s="17">
        <v>721.766</v>
      </c>
      <c r="J25" s="47">
        <v>0.97</v>
      </c>
      <c r="K25" s="17">
        <v>180.038</v>
      </c>
      <c r="L25" s="47">
        <v>0.685</v>
      </c>
      <c r="M25" s="32">
        <f>F25/$F$47</f>
        <v>0.01644426351684</v>
      </c>
      <c r="N25" s="16">
        <v>57.226</v>
      </c>
      <c r="O25" s="17">
        <v>419.661</v>
      </c>
      <c r="P25" s="59">
        <v>1.039</v>
      </c>
    </row>
    <row r="26" spans="1:23" customHeight="1" ht="22">
      <c r="B26" s="138"/>
      <c r="C26" s="138"/>
      <c r="D26" s="15" t="s">
        <v>30</v>
      </c>
      <c r="E26" s="4">
        <v>77400.183</v>
      </c>
      <c r="F26" s="4">
        <v>26362.362</v>
      </c>
      <c r="G26" s="48">
        <v>1.035</v>
      </c>
      <c r="H26" s="4">
        <v>76544.79</v>
      </c>
      <c r="I26" s="4">
        <v>28044.335</v>
      </c>
      <c r="J26" s="48">
        <v>1.104</v>
      </c>
      <c r="K26" s="4">
        <v>59626.235</v>
      </c>
      <c r="L26" s="48">
        <v>0.925</v>
      </c>
      <c r="M26" s="33">
        <f>F26/$F$47</f>
        <v>0.66413625544906</v>
      </c>
      <c r="N26" s="41">
        <v>25392.767</v>
      </c>
      <c r="O26" s="38">
        <v>10121.82</v>
      </c>
      <c r="P26" s="60">
        <v>1.142</v>
      </c>
    </row>
    <row r="27" spans="1:23" customHeight="1" ht="22">
      <c r="B27" s="138"/>
      <c r="C27" s="154" t="s">
        <v>31</v>
      </c>
      <c r="D27" s="80" t="s">
        <v>14</v>
      </c>
      <c r="E27" s="13">
        <v>4.892</v>
      </c>
      <c r="F27" s="18">
        <v>101.388</v>
      </c>
      <c r="G27" s="45">
        <v>1.314</v>
      </c>
      <c r="H27" s="18">
        <v>4.499</v>
      </c>
      <c r="I27" s="18">
        <v>97.399</v>
      </c>
      <c r="J27" s="45">
        <v>1.212</v>
      </c>
      <c r="K27" s="18">
        <v>10.317</v>
      </c>
      <c r="L27" s="45">
        <v>0.828</v>
      </c>
      <c r="M27" s="34">
        <f>F27/$F$47</f>
        <v>0.0025542266154857</v>
      </c>
      <c r="N27" s="12">
        <v>0.142</v>
      </c>
      <c r="O27" s="13">
        <v>4.685</v>
      </c>
      <c r="P27" s="61">
        <v>1.991</v>
      </c>
    </row>
    <row r="28" spans="1:23" customHeight="1" ht="22">
      <c r="B28" s="138"/>
      <c r="C28" s="155"/>
      <c r="D28" s="81" t="s">
        <v>15</v>
      </c>
      <c r="E28" s="7">
        <v>18.38</v>
      </c>
      <c r="F28" s="7">
        <v>228.81</v>
      </c>
      <c r="G28" s="46">
        <v>1.501</v>
      </c>
      <c r="H28" s="7">
        <v>17.173</v>
      </c>
      <c r="I28" s="7">
        <v>244.003</v>
      </c>
      <c r="J28" s="46">
        <v>1.435</v>
      </c>
      <c r="K28" s="7">
        <v>28.713</v>
      </c>
      <c r="L28" s="46">
        <v>1.043</v>
      </c>
      <c r="M28" s="31">
        <f>F28/$F$47</f>
        <v>0.0057643171962095</v>
      </c>
      <c r="N28" s="6">
        <v>5.373</v>
      </c>
      <c r="O28" s="7">
        <v>53.546</v>
      </c>
      <c r="P28" s="58">
        <v>1.714</v>
      </c>
    </row>
    <row r="29" spans="1:23" customHeight="1" ht="22">
      <c r="B29" s="138"/>
      <c r="C29" s="155"/>
      <c r="D29" s="81" t="s">
        <v>32</v>
      </c>
      <c r="E29" s="9">
        <v>2.559</v>
      </c>
      <c r="F29" s="9">
        <v>70.458</v>
      </c>
      <c r="G29" s="50">
        <v>0.924</v>
      </c>
      <c r="H29" s="9">
        <v>2.903</v>
      </c>
      <c r="I29" s="9">
        <v>126.197</v>
      </c>
      <c r="J29" s="50">
        <v>1.152</v>
      </c>
      <c r="K29" s="9">
        <v>1.258</v>
      </c>
      <c r="L29" s="50">
        <v>1.321</v>
      </c>
      <c r="M29" s="35">
        <f>F29/$F$47</f>
        <v>0.0017750197150934</v>
      </c>
      <c r="N29" s="6">
        <v>0.435</v>
      </c>
      <c r="O29" s="7">
        <v>24.616</v>
      </c>
      <c r="P29" s="58">
        <v>0.954</v>
      </c>
    </row>
    <row r="30" spans="1:23" customHeight="1" ht="22">
      <c r="B30" s="138"/>
      <c r="C30" s="155"/>
      <c r="D30" s="82" t="s">
        <v>28</v>
      </c>
      <c r="E30" s="17">
        <v>607.357</v>
      </c>
      <c r="F30" s="17">
        <v>1961.215</v>
      </c>
      <c r="G30" s="47">
        <v>1.196</v>
      </c>
      <c r="H30" s="17">
        <v>723.743</v>
      </c>
      <c r="I30" s="17">
        <v>2328.588</v>
      </c>
      <c r="J30" s="47">
        <v>1.178</v>
      </c>
      <c r="K30" s="17">
        <v>1210.052</v>
      </c>
      <c r="L30" s="47">
        <v>1.118</v>
      </c>
      <c r="M30" s="32">
        <f>F30/$F$47</f>
        <v>0.049408091210891</v>
      </c>
      <c r="N30" s="16">
        <v>385.533</v>
      </c>
      <c r="O30" s="17">
        <v>1067.992</v>
      </c>
      <c r="P30" s="59">
        <v>1.236</v>
      </c>
    </row>
    <row r="31" spans="1:23" customHeight="1" ht="22">
      <c r="B31" s="138"/>
      <c r="C31" s="156"/>
      <c r="D31" s="15" t="s">
        <v>33</v>
      </c>
      <c r="E31" s="4">
        <v>633.188</v>
      </c>
      <c r="F31" s="4">
        <v>2361.871</v>
      </c>
      <c r="G31" s="48">
        <v>1.214</v>
      </c>
      <c r="H31" s="4">
        <v>748.318</v>
      </c>
      <c r="I31" s="4">
        <v>2796.187</v>
      </c>
      <c r="J31" s="48">
        <v>1.196</v>
      </c>
      <c r="K31" s="4">
        <v>1250.34</v>
      </c>
      <c r="L31" s="48">
        <v>1.113</v>
      </c>
      <c r="M31" s="33">
        <f>F31/$F$47</f>
        <v>0.05950165473768</v>
      </c>
      <c r="N31" s="14">
        <v>391.483</v>
      </c>
      <c r="O31" s="4">
        <v>1150.839</v>
      </c>
      <c r="P31" s="62">
        <v>1.246</v>
      </c>
    </row>
    <row r="32" spans="1:23" customHeight="1" ht="22">
      <c r="B32" s="138"/>
      <c r="C32" s="153" t="s">
        <v>34</v>
      </c>
      <c r="D32" s="80" t="s">
        <v>14</v>
      </c>
      <c r="E32" s="13">
        <v>17519.616</v>
      </c>
      <c r="F32" s="13">
        <v>5438.787</v>
      </c>
      <c r="G32" s="49">
        <v>1.094</v>
      </c>
      <c r="H32" s="13">
        <v>16644.049</v>
      </c>
      <c r="I32" s="13">
        <v>5234.073</v>
      </c>
      <c r="J32" s="49">
        <v>1.06</v>
      </c>
      <c r="K32" s="13">
        <v>8863.229</v>
      </c>
      <c r="L32" s="49">
        <v>0.905</v>
      </c>
      <c r="M32" s="34">
        <f>F32/$F$47</f>
        <v>0.13701714711167</v>
      </c>
      <c r="N32" s="12">
        <v>1077.631</v>
      </c>
      <c r="O32" s="13">
        <v>1121.933</v>
      </c>
      <c r="P32" s="61">
        <v>1.09</v>
      </c>
    </row>
    <row r="33" spans="1:23" customHeight="1" ht="22">
      <c r="B33" s="138"/>
      <c r="C33" s="138"/>
      <c r="D33" s="81" t="s">
        <v>15</v>
      </c>
      <c r="E33" s="7">
        <v>1365.633</v>
      </c>
      <c r="F33" s="7">
        <v>4639.127</v>
      </c>
      <c r="G33" s="46">
        <v>1.053</v>
      </c>
      <c r="H33" s="7">
        <v>1370.889</v>
      </c>
      <c r="I33" s="7">
        <v>4588.269</v>
      </c>
      <c r="J33" s="46">
        <v>1.109</v>
      </c>
      <c r="K33" s="7">
        <v>3914.226</v>
      </c>
      <c r="L33" s="46">
        <v>1.079</v>
      </c>
      <c r="M33" s="31">
        <f>F33/$F$47</f>
        <v>0.11687163822167</v>
      </c>
      <c r="N33" s="6">
        <v>488.855</v>
      </c>
      <c r="O33" s="7">
        <v>1421.358</v>
      </c>
      <c r="P33" s="58">
        <v>1.194</v>
      </c>
    </row>
    <row r="34" spans="1:23" customHeight="1" ht="22">
      <c r="B34" s="138"/>
      <c r="C34" s="138"/>
      <c r="D34" s="81" t="s">
        <v>16</v>
      </c>
      <c r="E34" s="7">
        <v>457.796</v>
      </c>
      <c r="F34" s="7">
        <v>785.601</v>
      </c>
      <c r="G34" s="46">
        <v>1.179</v>
      </c>
      <c r="H34" s="7">
        <v>489.807</v>
      </c>
      <c r="I34" s="7">
        <v>824.757</v>
      </c>
      <c r="J34" s="46">
        <v>1.157</v>
      </c>
      <c r="K34" s="7">
        <v>491.16</v>
      </c>
      <c r="L34" s="46">
        <v>0.907</v>
      </c>
      <c r="M34" s="31">
        <f>F34/$F$47</f>
        <v>0.019791326225512</v>
      </c>
      <c r="N34" s="6">
        <v>1.63</v>
      </c>
      <c r="O34" s="7">
        <v>33.663</v>
      </c>
      <c r="P34" s="58">
        <v>0.931</v>
      </c>
    </row>
    <row r="35" spans="1:23" customHeight="1" ht="22">
      <c r="B35" s="138"/>
      <c r="C35" s="138"/>
      <c r="D35" s="81" t="s">
        <v>17</v>
      </c>
      <c r="E35" s="7">
        <v>10.112</v>
      </c>
      <c r="F35" s="7">
        <v>728.207</v>
      </c>
      <c r="G35" s="46">
        <v>1.006</v>
      </c>
      <c r="H35" s="7">
        <v>10.141</v>
      </c>
      <c r="I35" s="7">
        <v>729.449</v>
      </c>
      <c r="J35" s="46">
        <v>0.998</v>
      </c>
      <c r="K35" s="7">
        <v>1.035</v>
      </c>
      <c r="L35" s="46">
        <v>0.725</v>
      </c>
      <c r="M35" s="31">
        <f>F35/$F$47</f>
        <v>0.018345422544907</v>
      </c>
      <c r="N35" s="6">
        <v>1.651</v>
      </c>
      <c r="O35" s="7">
        <v>143.608</v>
      </c>
      <c r="P35" s="58">
        <v>0.952</v>
      </c>
    </row>
    <row r="36" spans="1:23" customHeight="1" ht="22">
      <c r="B36" s="138"/>
      <c r="C36" s="138"/>
      <c r="D36" s="81" t="s">
        <v>18</v>
      </c>
      <c r="E36" s="7">
        <v>3.384</v>
      </c>
      <c r="F36" s="7">
        <v>951.042</v>
      </c>
      <c r="G36" s="46">
        <v>1.007</v>
      </c>
      <c r="H36" s="7">
        <v>3.393</v>
      </c>
      <c r="I36" s="7">
        <v>907.457</v>
      </c>
      <c r="J36" s="46">
        <v>1.036</v>
      </c>
      <c r="K36" s="7">
        <v>0.237</v>
      </c>
      <c r="L36" s="46">
        <v>0.881</v>
      </c>
      <c r="M36" s="31">
        <f>F36/$F$47</f>
        <v>0.023959213998153</v>
      </c>
      <c r="N36" s="6">
        <v>0.81</v>
      </c>
      <c r="O36" s="7">
        <v>227.053</v>
      </c>
      <c r="P36" s="58">
        <v>1.047</v>
      </c>
    </row>
    <row r="37" spans="1:23" customHeight="1" ht="22">
      <c r="B37" s="138"/>
      <c r="C37" s="138"/>
      <c r="D37" s="81" t="s">
        <v>35</v>
      </c>
      <c r="E37" s="7">
        <v>2818.057</v>
      </c>
      <c r="F37" s="7">
        <v>3318.037</v>
      </c>
      <c r="G37" s="46">
        <v>1.059</v>
      </c>
      <c r="H37" s="7">
        <v>3267.137</v>
      </c>
      <c r="I37" s="7">
        <v>3516.191</v>
      </c>
      <c r="J37" s="74">
        <v>1.164</v>
      </c>
      <c r="K37" s="73">
        <v>3034.237</v>
      </c>
      <c r="L37" s="74">
        <v>0.826</v>
      </c>
      <c r="M37" s="31">
        <f>F37/$F$47</f>
        <v>0.083589955582184</v>
      </c>
      <c r="N37" s="6">
        <v>1893.719</v>
      </c>
      <c r="O37" s="7">
        <v>1333.773</v>
      </c>
      <c r="P37" s="58">
        <v>1.112</v>
      </c>
    </row>
    <row r="38" spans="1:23" customHeight="1" ht="22">
      <c r="B38" s="138"/>
      <c r="C38" s="138"/>
      <c r="D38" s="81" t="s">
        <v>20</v>
      </c>
      <c r="E38" s="7">
        <v>233.857</v>
      </c>
      <c r="F38" s="7">
        <v>1179.457</v>
      </c>
      <c r="G38" s="46">
        <v>1.065</v>
      </c>
      <c r="H38" s="7">
        <v>226.852</v>
      </c>
      <c r="I38" s="7">
        <v>1158.475</v>
      </c>
      <c r="J38" s="46">
        <v>1.12</v>
      </c>
      <c r="K38" s="7">
        <v>472.489</v>
      </c>
      <c r="L38" s="46">
        <v>1.0</v>
      </c>
      <c r="M38" s="31">
        <f>F38/$F$47</f>
        <v>0.029713580120142</v>
      </c>
      <c r="N38" s="6">
        <v>60.61</v>
      </c>
      <c r="O38" s="7">
        <v>297.207</v>
      </c>
      <c r="P38" s="58">
        <v>1.154</v>
      </c>
    </row>
    <row r="39" spans="1:23" customHeight="1" ht="22">
      <c r="B39" s="138"/>
      <c r="C39" s="138"/>
      <c r="D39" s="81" t="s">
        <v>22</v>
      </c>
      <c r="E39" s="7">
        <v>214.088</v>
      </c>
      <c r="F39" s="7">
        <v>467.452</v>
      </c>
      <c r="G39" s="46">
        <v>1.094</v>
      </c>
      <c r="H39" s="7">
        <v>209.074</v>
      </c>
      <c r="I39" s="7">
        <v>496.253</v>
      </c>
      <c r="J39" s="46">
        <v>1.12</v>
      </c>
      <c r="K39" s="7">
        <v>203.933</v>
      </c>
      <c r="L39" s="46">
        <v>0.861</v>
      </c>
      <c r="M39" s="31">
        <f>F39/$F$47</f>
        <v>0.011776327966446</v>
      </c>
      <c r="N39" s="6">
        <v>5.194</v>
      </c>
      <c r="O39" s="7">
        <v>31.27</v>
      </c>
      <c r="P39" s="58">
        <v>0.998</v>
      </c>
    </row>
    <row r="40" spans="1:23" customHeight="1" ht="22">
      <c r="B40" s="138"/>
      <c r="C40" s="138"/>
      <c r="D40" s="81" t="s">
        <v>23</v>
      </c>
      <c r="E40" s="7">
        <v>355.346</v>
      </c>
      <c r="F40" s="7">
        <v>203.962</v>
      </c>
      <c r="G40" s="46">
        <v>1.122</v>
      </c>
      <c r="H40" s="7">
        <v>371.775</v>
      </c>
      <c r="I40" s="7">
        <v>136.896</v>
      </c>
      <c r="J40" s="46">
        <v>0.958</v>
      </c>
      <c r="K40" s="7">
        <v>19.554</v>
      </c>
      <c r="L40" s="46">
        <v>0.636</v>
      </c>
      <c r="M40" s="31">
        <f>F40/$F$47</f>
        <v>0.0051383316462274</v>
      </c>
      <c r="N40" s="6">
        <v>109.851</v>
      </c>
      <c r="O40" s="7">
        <v>50.703</v>
      </c>
      <c r="P40" s="58">
        <v>5.219</v>
      </c>
    </row>
    <row r="41" spans="1:23" customHeight="1" ht="22">
      <c r="B41" s="138"/>
      <c r="C41" s="138"/>
      <c r="D41" s="83" t="s">
        <v>28</v>
      </c>
      <c r="E41" s="8">
        <v>50991.3</v>
      </c>
      <c r="F41" s="8">
        <v>14386.618</v>
      </c>
      <c r="G41" s="51">
        <v>1.01</v>
      </c>
      <c r="H41" s="8">
        <v>51043.441</v>
      </c>
      <c r="I41" s="8">
        <v>16680.934</v>
      </c>
      <c r="J41" s="51">
        <v>1.121</v>
      </c>
      <c r="K41" s="8">
        <v>54318.498</v>
      </c>
      <c r="L41" s="51">
        <v>0.92</v>
      </c>
      <c r="M41" s="31">
        <f>F41/$F$47</f>
        <v>0.36243621140989</v>
      </c>
      <c r="N41" s="6">
        <v>25014.644</v>
      </c>
      <c r="O41" s="7">
        <v>7798.379</v>
      </c>
      <c r="P41" s="58">
        <v>1.163</v>
      </c>
    </row>
    <row r="42" spans="1:23" customHeight="1" ht="22">
      <c r="B42" s="138"/>
      <c r="C42" s="138"/>
      <c r="D42" s="81" t="s">
        <v>36</v>
      </c>
      <c r="E42" s="7">
        <v>8235.44</v>
      </c>
      <c r="F42" s="7">
        <v>1662.566</v>
      </c>
      <c r="G42" s="46">
        <v>1.062</v>
      </c>
      <c r="H42" s="7">
        <v>8431.463</v>
      </c>
      <c r="I42" s="7">
        <v>1680.506</v>
      </c>
      <c r="J42" s="46">
        <v>1.115</v>
      </c>
      <c r="K42" s="7">
        <v>4187.571</v>
      </c>
      <c r="L42" s="46">
        <v>1.095</v>
      </c>
      <c r="M42" s="35">
        <f>F42/$F$47</f>
        <v>0.041884348514633</v>
      </c>
      <c r="N42" s="6">
        <v>3513.384</v>
      </c>
      <c r="O42" s="7">
        <v>468.881</v>
      </c>
      <c r="P42" s="58">
        <v>1.024</v>
      </c>
    </row>
    <row r="43" spans="1:23" customHeight="1" ht="22">
      <c r="B43" s="138"/>
      <c r="C43" s="138"/>
      <c r="D43" s="84" t="s">
        <v>37</v>
      </c>
      <c r="E43" s="5">
        <v>122.267</v>
      </c>
      <c r="F43" s="5">
        <v>1698.066</v>
      </c>
      <c r="G43" s="52">
        <v>1.203</v>
      </c>
      <c r="H43" s="5">
        <v>103.53</v>
      </c>
      <c r="I43" s="5">
        <v>1597.407</v>
      </c>
      <c r="J43" s="52">
        <v>1.051</v>
      </c>
      <c r="K43" s="5">
        <v>276.515</v>
      </c>
      <c r="L43" s="52">
        <v>0.987</v>
      </c>
      <c r="M43" s="31">
        <f>F43/$F$47</f>
        <v>0.042778685564873</v>
      </c>
      <c r="N43" s="16">
        <v>63.672</v>
      </c>
      <c r="O43" s="72">
        <v>661.566</v>
      </c>
      <c r="P43" s="59">
        <v>1.054</v>
      </c>
    </row>
    <row r="44" spans="1:23" customHeight="1" ht="22">
      <c r="B44" s="138"/>
      <c r="C44" s="138"/>
      <c r="D44" s="85" t="s">
        <v>38</v>
      </c>
      <c r="E44" s="11">
        <v>82326.896</v>
      </c>
      <c r="F44" s="11">
        <v>35458.922</v>
      </c>
      <c r="G44" s="53">
        <v>1.049</v>
      </c>
      <c r="H44" s="11">
        <v>82171.551</v>
      </c>
      <c r="I44" s="11">
        <v>37550.667</v>
      </c>
      <c r="J44" s="53">
        <v>1.106</v>
      </c>
      <c r="K44" s="11">
        <v>75782.684</v>
      </c>
      <c r="L44" s="53">
        <v>0.929</v>
      </c>
      <c r="M44" s="66">
        <f>F44/$F$47</f>
        <v>0.89330218890631</v>
      </c>
      <c r="N44" s="10">
        <v>32231.651</v>
      </c>
      <c r="O44" s="11">
        <v>13589.394</v>
      </c>
      <c r="P44" s="63">
        <v>1.141</v>
      </c>
    </row>
    <row r="45" spans="1:23" customHeight="1" ht="22">
      <c r="B45" s="138"/>
      <c r="C45" s="138"/>
      <c r="D45" s="86" t="s">
        <v>24</v>
      </c>
      <c r="E45" s="9">
        <v>769.006</v>
      </c>
      <c r="F45" s="9">
        <v>3582.543</v>
      </c>
      <c r="G45" s="50">
        <v>1.097</v>
      </c>
      <c r="H45" s="9">
        <v>732.398</v>
      </c>
      <c r="I45" s="9">
        <v>3517.866</v>
      </c>
      <c r="J45" s="50">
        <v>1.076</v>
      </c>
      <c r="K45" s="9">
        <v>651.85</v>
      </c>
      <c r="L45" s="50">
        <v>0.726</v>
      </c>
      <c r="M45" s="35">
        <f>F45/$F$47</f>
        <v>0.090253547576854</v>
      </c>
      <c r="N45" s="42">
        <v>36.354</v>
      </c>
      <c r="O45" s="39">
        <v>488.373</v>
      </c>
      <c r="P45" s="64">
        <v>1.068</v>
      </c>
    </row>
    <row r="46" spans="1:23" customHeight="1" ht="22">
      <c r="B46" s="138"/>
      <c r="C46" s="157"/>
      <c r="D46" s="81" t="s">
        <v>29</v>
      </c>
      <c r="E46" s="8">
        <v>9423.861</v>
      </c>
      <c r="F46" s="8">
        <v>652.742</v>
      </c>
      <c r="G46" s="51">
        <v>0.961</v>
      </c>
      <c r="H46" s="8">
        <v>9440.888</v>
      </c>
      <c r="I46" s="8">
        <v>721.766</v>
      </c>
      <c r="J46" s="51">
        <v>0.97</v>
      </c>
      <c r="K46" s="8">
        <v>180.038</v>
      </c>
      <c r="L46" s="51">
        <v>0.685</v>
      </c>
      <c r="M46" s="36">
        <f>F46/$F$47</f>
        <v>0.01644426351684</v>
      </c>
      <c r="N46" s="16">
        <v>57.226</v>
      </c>
      <c r="O46" s="17">
        <v>419.661</v>
      </c>
      <c r="P46" s="59">
        <v>1.039</v>
      </c>
    </row>
    <row r="47" spans="1:23" customHeight="1" ht="22">
      <c r="B47" s="139"/>
      <c r="C47" s="88"/>
      <c r="D47" s="87" t="s">
        <v>39</v>
      </c>
      <c r="E47" s="28">
        <v>92519.763</v>
      </c>
      <c r="F47" s="28">
        <v>39694.207</v>
      </c>
      <c r="G47" s="54">
        <v>1.052</v>
      </c>
      <c r="H47" s="28">
        <v>92344.837</v>
      </c>
      <c r="I47" s="28">
        <v>41790.299</v>
      </c>
      <c r="J47" s="54">
        <v>1.101</v>
      </c>
      <c r="K47" s="28">
        <v>76614.572</v>
      </c>
      <c r="L47" s="54">
        <v>0.926</v>
      </c>
      <c r="M47" s="37">
        <f>SUM(M44:M46)</f>
        <v>1</v>
      </c>
      <c r="N47" s="43">
        <v>32325.231</v>
      </c>
      <c r="O47" s="28">
        <v>14497.428</v>
      </c>
      <c r="P47" s="65">
        <v>1.135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59613.417</v>
      </c>
      <c r="F51" s="108"/>
      <c r="G51" s="109">
        <v>448.408</v>
      </c>
      <c r="H51" s="110"/>
      <c r="I51" s="111">
        <v>12748.954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621.385</v>
      </c>
      <c r="F52" s="114"/>
      <c r="G52" s="113">
        <v>95.897</v>
      </c>
      <c r="H52" s="114"/>
      <c r="I52" s="115">
        <v>1478.641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9942.717</v>
      </c>
      <c r="F53" s="114"/>
      <c r="G53" s="113">
        <v>17.518</v>
      </c>
      <c r="H53" s="114"/>
      <c r="I53" s="115">
        <v>147.066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14.935</v>
      </c>
      <c r="F54" s="121"/>
      <c r="G54" s="120">
        <v>1.229</v>
      </c>
      <c r="H54" s="121"/>
      <c r="I54" s="122">
        <v>61.449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70192.454</v>
      </c>
      <c r="F55" s="93"/>
      <c r="G55" s="92">
        <v>563.052</v>
      </c>
      <c r="H55" s="93"/>
      <c r="I55" s="94">
        <v>14436.11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