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8" sheetId="1" r:id="rId4"/>
  </sheets>
  <definedNames>
    <definedName name="_xlnm.Print_Area" localSheetId="0">'2019.8'!$A$1:$P$56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<sst xmlns="http://schemas.openxmlformats.org/spreadsheetml/2006/main" uniqueCount="52">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</sst>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2255.911</v>
      </c>
      <c r="F5" s="18">
        <v>1593.352</v>
      </c>
      <c r="G5" s="45">
        <v>0.977</v>
      </c>
      <c r="H5" s="18">
        <v>2278.389</v>
      </c>
      <c r="I5" s="18">
        <v>1425.697</v>
      </c>
      <c r="J5" s="45">
        <v>0.89</v>
      </c>
      <c r="K5" s="18">
        <v>10084.655</v>
      </c>
      <c r="L5" s="45">
        <v>1.318</v>
      </c>
      <c r="M5" s="30">
        <f>F5/$F$47</f>
        <v>0.04318835389626</v>
      </c>
      <c r="N5" s="40">
        <v>678.558</v>
      </c>
      <c r="O5" s="18">
        <v>247.463</v>
      </c>
      <c r="P5" s="57">
        <v>0.72</v>
      </c>
    </row>
    <row r="6" spans="1:23" customHeight="1" ht="22">
      <c r="B6" s="138"/>
      <c r="C6" s="138"/>
      <c r="D6" s="77" t="s">
        <v>15</v>
      </c>
      <c r="E6" s="7">
        <v>138.657</v>
      </c>
      <c r="F6" s="7">
        <v>531.732</v>
      </c>
      <c r="G6" s="46">
        <v>0.951</v>
      </c>
      <c r="H6" s="7">
        <v>124.859</v>
      </c>
      <c r="I6" s="7">
        <v>447.512</v>
      </c>
      <c r="J6" s="46">
        <v>0.78</v>
      </c>
      <c r="K6" s="7">
        <v>576.802</v>
      </c>
      <c r="L6" s="46">
        <v>1.342</v>
      </c>
      <c r="M6" s="31">
        <f>F6/$F$47</f>
        <v>0.014412778716797</v>
      </c>
      <c r="N6" s="6">
        <v>39.234</v>
      </c>
      <c r="O6" s="7">
        <v>46.958</v>
      </c>
      <c r="P6" s="58">
        <v>0.713</v>
      </c>
    </row>
    <row r="7" spans="1:23" customHeight="1" ht="22">
      <c r="B7" s="138"/>
      <c r="C7" s="138"/>
      <c r="D7" s="77" t="s">
        <v>16</v>
      </c>
      <c r="E7" s="7">
        <v>9.848</v>
      </c>
      <c r="F7" s="7">
        <v>94.859</v>
      </c>
      <c r="G7" s="46">
        <v>0.944</v>
      </c>
      <c r="H7" s="7">
        <v>7.54</v>
      </c>
      <c r="I7" s="7">
        <v>67.553</v>
      </c>
      <c r="J7" s="46">
        <v>0.799</v>
      </c>
      <c r="K7" s="7">
        <v>4.204</v>
      </c>
      <c r="L7" s="46">
        <v>0.433</v>
      </c>
      <c r="M7" s="31">
        <f>F7/$F$47</f>
        <v>0.0025711858159687</v>
      </c>
      <c r="N7" s="6">
        <v>0.276</v>
      </c>
      <c r="O7" s="7">
        <v>2.283</v>
      </c>
      <c r="P7" s="58">
        <v>0.974</v>
      </c>
    </row>
    <row r="8" spans="1:23" customHeight="1" ht="22">
      <c r="B8" s="138"/>
      <c r="C8" s="138"/>
      <c r="D8" s="77" t="s">
        <v>17</v>
      </c>
      <c r="E8" s="7">
        <v>10.009</v>
      </c>
      <c r="F8" s="7">
        <v>684.347</v>
      </c>
      <c r="G8" s="46">
        <v>0.94</v>
      </c>
      <c r="H8" s="7">
        <v>10.231</v>
      </c>
      <c r="I8" s="7">
        <v>694.174</v>
      </c>
      <c r="J8" s="46">
        <v>0.952</v>
      </c>
      <c r="K8" s="7">
        <v>1.048</v>
      </c>
      <c r="L8" s="46">
        <v>1.013</v>
      </c>
      <c r="M8" s="31">
        <f>F8/$F$47</f>
        <v>0.01854946077442</v>
      </c>
      <c r="N8" s="6">
        <v>1.606</v>
      </c>
      <c r="O8" s="7">
        <v>127.056</v>
      </c>
      <c r="P8" s="58">
        <v>0.885</v>
      </c>
    </row>
    <row r="9" spans="1:23" customHeight="1" ht="22">
      <c r="B9" s="138"/>
      <c r="C9" s="138"/>
      <c r="D9" s="77" t="s">
        <v>18</v>
      </c>
      <c r="E9" s="7">
        <v>3.3</v>
      </c>
      <c r="F9" s="7">
        <v>945.21</v>
      </c>
      <c r="G9" s="46">
        <v>0.994</v>
      </c>
      <c r="H9" s="7">
        <v>3.2</v>
      </c>
      <c r="I9" s="7">
        <v>902.429</v>
      </c>
      <c r="J9" s="46">
        <v>0.994</v>
      </c>
      <c r="K9" s="7">
        <v>0.082</v>
      </c>
      <c r="L9" s="46">
        <v>0.346</v>
      </c>
      <c r="M9" s="31">
        <f>F9/$F$47</f>
        <v>0.025620242097342</v>
      </c>
      <c r="N9" s="6">
        <v>0.752</v>
      </c>
      <c r="O9" s="7">
        <v>236.187</v>
      </c>
      <c r="P9" s="58">
        <v>1.04</v>
      </c>
    </row>
    <row r="10" spans="1:23" customHeight="1" ht="22">
      <c r="B10" s="138"/>
      <c r="C10" s="138"/>
      <c r="D10" s="77" t="s">
        <v>19</v>
      </c>
      <c r="E10" s="7">
        <v>2685.982</v>
      </c>
      <c r="F10" s="7">
        <v>2998.16</v>
      </c>
      <c r="G10" s="46">
        <v>1.0</v>
      </c>
      <c r="H10" s="7">
        <v>2901.658</v>
      </c>
      <c r="I10" s="7">
        <v>3021.418</v>
      </c>
      <c r="J10" s="46">
        <v>0.944</v>
      </c>
      <c r="K10" s="7">
        <v>3799.781</v>
      </c>
      <c r="L10" s="46">
        <v>1.281</v>
      </c>
      <c r="M10" s="31">
        <f>F10/$F$47</f>
        <v>0.081266157834309</v>
      </c>
      <c r="N10" s="71">
        <v>1741.005</v>
      </c>
      <c r="O10" s="7">
        <v>1273.671</v>
      </c>
      <c r="P10" s="58">
        <v>1.036</v>
      </c>
    </row>
    <row r="11" spans="1:23" customHeight="1" ht="22">
      <c r="B11" s="138"/>
      <c r="C11" s="138"/>
      <c r="D11" s="77" t="s">
        <v>20</v>
      </c>
      <c r="E11" s="7">
        <v>12.382</v>
      </c>
      <c r="F11" s="7">
        <v>46.505</v>
      </c>
      <c r="G11" s="46">
        <v>0.335</v>
      </c>
      <c r="H11" s="7">
        <v>12.479</v>
      </c>
      <c r="I11" s="7">
        <v>46.098</v>
      </c>
      <c r="J11" s="46">
        <v>0.314</v>
      </c>
      <c r="K11" s="7">
        <v>59.005</v>
      </c>
      <c r="L11" s="46">
        <v>1.013</v>
      </c>
      <c r="M11" s="31">
        <f>F11/$F$47</f>
        <v>0.001260534017559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44.398</v>
      </c>
      <c r="F12" s="7">
        <v>151.862</v>
      </c>
      <c r="G12" s="46">
        <v>0.907</v>
      </c>
      <c r="H12" s="7">
        <v>42.642</v>
      </c>
      <c r="I12" s="7">
        <v>133.86</v>
      </c>
      <c r="J12" s="46">
        <v>0.819</v>
      </c>
      <c r="K12" s="7">
        <v>145.07</v>
      </c>
      <c r="L12" s="46">
        <v>1.108</v>
      </c>
      <c r="M12" s="31">
        <f>F12/$F$47</f>
        <v>0.0041162717336746</v>
      </c>
      <c r="N12" s="6">
        <v>1.327</v>
      </c>
      <c r="O12" s="7">
        <v>3.406</v>
      </c>
      <c r="P12" s="58">
        <v>0.772</v>
      </c>
    </row>
    <row r="13" spans="1:23" customHeight="1" ht="22">
      <c r="B13" s="138"/>
      <c r="C13" s="138"/>
      <c r="D13" s="77" t="s">
        <v>23</v>
      </c>
      <c r="E13" s="7">
        <v>370.982</v>
      </c>
      <c r="F13" s="7">
        <v>133.331</v>
      </c>
      <c r="G13" s="46">
        <v>0.93</v>
      </c>
      <c r="H13" s="7">
        <v>362.455</v>
      </c>
      <c r="I13" s="7">
        <v>85.005</v>
      </c>
      <c r="J13" s="46">
        <v>1.046</v>
      </c>
      <c r="K13" s="7">
        <v>28.552</v>
      </c>
      <c r="L13" s="46">
        <v>1.539</v>
      </c>
      <c r="M13" s="31">
        <f>F13/$F$47</f>
        <v>0.0036139826060671</v>
      </c>
      <c r="N13" s="6">
        <v>81.283</v>
      </c>
      <c r="O13" s="7">
        <v>39.958</v>
      </c>
      <c r="P13" s="58">
        <v>0.822</v>
      </c>
    </row>
    <row r="14" spans="1:23" customHeight="1" ht="22">
      <c r="B14" s="138"/>
      <c r="C14" s="138"/>
      <c r="D14" s="78" t="s">
        <v>24</v>
      </c>
      <c r="E14" s="17">
        <v>14.316</v>
      </c>
      <c r="F14" s="17">
        <v>177.131</v>
      </c>
      <c r="G14" s="47">
        <v>0.921</v>
      </c>
      <c r="H14" s="17">
        <v>14.358</v>
      </c>
      <c r="I14" s="17">
        <v>172.277</v>
      </c>
      <c r="J14" s="47">
        <v>0.954</v>
      </c>
      <c r="K14" s="17">
        <v>2.25</v>
      </c>
      <c r="L14" s="47">
        <v>0.359</v>
      </c>
      <c r="M14" s="32">
        <f>F14/$F$47</f>
        <v>0.0048011966684063</v>
      </c>
      <c r="N14" s="16">
        <v>0.295</v>
      </c>
      <c r="O14" s="17">
        <v>16.586</v>
      </c>
      <c r="P14" s="59">
        <v>0.597</v>
      </c>
    </row>
    <row r="15" spans="1:23" customHeight="1" ht="22">
      <c r="B15" s="138"/>
      <c r="C15" s="148"/>
      <c r="D15" s="20" t="s">
        <v>25</v>
      </c>
      <c r="E15" s="4">
        <v>5545.785</v>
      </c>
      <c r="F15" s="4">
        <v>7356.489</v>
      </c>
      <c r="G15" s="48">
        <v>0.967</v>
      </c>
      <c r="H15" s="4">
        <v>5757.811</v>
      </c>
      <c r="I15" s="4">
        <v>6996.023</v>
      </c>
      <c r="J15" s="48">
        <v>0.912</v>
      </c>
      <c r="K15" s="4">
        <v>14701.449</v>
      </c>
      <c r="L15" s="48">
        <v>1.304</v>
      </c>
      <c r="M15" s="33">
        <f>F15/$F$47</f>
        <v>0.1994001641608</v>
      </c>
      <c r="N15" s="41">
        <v>2544.336</v>
      </c>
      <c r="O15" s="38">
        <v>1993.568</v>
      </c>
      <c r="P15" s="60">
        <v>0.952</v>
      </c>
    </row>
    <row r="16" spans="1:23" customHeight="1" ht="22">
      <c r="B16" s="138"/>
      <c r="C16" s="153" t="s">
        <v>26</v>
      </c>
      <c r="D16" s="79" t="s">
        <v>14</v>
      </c>
      <c r="E16" s="13">
        <v>13189.484</v>
      </c>
      <c r="F16" s="13">
        <v>3557.476</v>
      </c>
      <c r="G16" s="49">
        <v>0.96</v>
      </c>
      <c r="H16" s="13">
        <v>11398.452</v>
      </c>
      <c r="I16" s="13">
        <v>3099.626</v>
      </c>
      <c r="J16" s="49">
        <v>0.877</v>
      </c>
      <c r="K16" s="13">
        <v>1689.253</v>
      </c>
      <c r="L16" s="49">
        <v>1.407</v>
      </c>
      <c r="M16" s="34">
        <f>F16/$F$47</f>
        <v>0.096426610356941</v>
      </c>
      <c r="N16" s="12">
        <v>133.643</v>
      </c>
      <c r="O16" s="13">
        <v>686.801</v>
      </c>
      <c r="P16" s="61">
        <v>0.888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986.756</v>
      </c>
      <c r="F17" s="7">
        <v>3288.509</v>
      </c>
      <c r="G17" s="46">
        <v>0.854</v>
      </c>
      <c r="H17" s="7">
        <v>1015.873</v>
      </c>
      <c r="I17" s="7">
        <v>3363.63</v>
      </c>
      <c r="J17" s="46">
        <v>0.892</v>
      </c>
      <c r="K17" s="7">
        <v>3976.055</v>
      </c>
      <c r="L17" s="46">
        <v>1.151</v>
      </c>
      <c r="M17" s="31">
        <f>F17/$F$47</f>
        <v>0.089136167327143</v>
      </c>
      <c r="N17" s="6">
        <v>362.06</v>
      </c>
      <c r="O17" s="7">
        <v>1082.718</v>
      </c>
      <c r="P17" s="58">
        <v>0.832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388.328</v>
      </c>
      <c r="F18" s="7">
        <v>524.656</v>
      </c>
      <c r="G18" s="46">
        <v>0.854</v>
      </c>
      <c r="H18" s="7">
        <v>365.337</v>
      </c>
      <c r="I18" s="7">
        <v>525.975</v>
      </c>
      <c r="J18" s="46">
        <v>0.857</v>
      </c>
      <c r="K18" s="7">
        <v>750.981</v>
      </c>
      <c r="L18" s="46">
        <v>1.564</v>
      </c>
      <c r="M18" s="31">
        <f>F18/$F$47</f>
        <v>0.014220981303439</v>
      </c>
      <c r="N18" s="6">
        <v>0.537</v>
      </c>
      <c r="O18" s="7">
        <v>10.099</v>
      </c>
      <c r="P18" s="58">
        <v>1.507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35.635</v>
      </c>
      <c r="F19" s="7">
        <v>344.653</v>
      </c>
      <c r="G19" s="46">
        <v>1.078</v>
      </c>
      <c r="H19" s="7">
        <v>32.978</v>
      </c>
      <c r="I19" s="7">
        <v>320.432</v>
      </c>
      <c r="J19" s="74">
        <v>1.02</v>
      </c>
      <c r="K19" s="73">
        <v>107.487</v>
      </c>
      <c r="L19" s="46">
        <v>1.581</v>
      </c>
      <c r="M19" s="31">
        <f>F19/$F$47</f>
        <v>0.009341938087383</v>
      </c>
      <c r="N19" s="6">
        <v>15.402</v>
      </c>
      <c r="O19" s="7">
        <v>120.861</v>
      </c>
      <c r="P19" s="58">
        <v>1.155</v>
      </c>
    </row>
    <row r="20" spans="1:23" customHeight="1" ht="22">
      <c r="B20" s="138"/>
      <c r="C20" s="138"/>
      <c r="D20" s="77" t="s">
        <v>20</v>
      </c>
      <c r="E20" s="7">
        <v>147.424</v>
      </c>
      <c r="F20" s="7">
        <v>867.991</v>
      </c>
      <c r="G20" s="46">
        <v>0.834</v>
      </c>
      <c r="H20" s="7">
        <v>168.574</v>
      </c>
      <c r="I20" s="7">
        <v>816.564</v>
      </c>
      <c r="J20" s="46">
        <v>0.807</v>
      </c>
      <c r="K20" s="7">
        <v>430.215</v>
      </c>
      <c r="L20" s="46">
        <v>1.039</v>
      </c>
      <c r="M20" s="31">
        <f>F20/$F$47</f>
        <v>0.023527194547576</v>
      </c>
      <c r="N20" s="6">
        <v>48.056</v>
      </c>
      <c r="O20" s="7">
        <v>240.624</v>
      </c>
      <c r="P20" s="58">
        <v>0.815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140.822</v>
      </c>
      <c r="F21" s="7">
        <v>294.654</v>
      </c>
      <c r="G21" s="46">
        <v>0.982</v>
      </c>
      <c r="H21" s="7">
        <v>138.222</v>
      </c>
      <c r="I21" s="7">
        <v>293.055</v>
      </c>
      <c r="J21" s="46">
        <v>0.881</v>
      </c>
      <c r="K21" s="7">
        <v>96.682</v>
      </c>
      <c r="L21" s="46">
        <v>1.325</v>
      </c>
      <c r="M21" s="31">
        <f>F21/$F$47</f>
        <v>0.0079866979982758</v>
      </c>
      <c r="N21" s="6">
        <v>2.276</v>
      </c>
      <c r="O21" s="7">
        <v>24.188</v>
      </c>
      <c r="P21" s="58">
        <v>0.901</v>
      </c>
    </row>
    <row r="22" spans="1:23" customHeight="1" ht="22">
      <c r="B22" s="138"/>
      <c r="C22" s="138"/>
      <c r="D22" s="77" t="s">
        <v>27</v>
      </c>
      <c r="E22" s="7">
        <v>7.802</v>
      </c>
      <c r="F22" s="7">
        <v>49.803</v>
      </c>
      <c r="G22" s="46">
        <v>0.822</v>
      </c>
      <c r="H22" s="7">
        <v>7.404</v>
      </c>
      <c r="I22" s="7">
        <v>47.575</v>
      </c>
      <c r="J22" s="46">
        <v>0.856</v>
      </c>
      <c r="K22" s="7">
        <v>0.5</v>
      </c>
      <c r="L22" s="46">
        <v>0.5</v>
      </c>
      <c r="M22" s="31">
        <f>F22/$F$47</f>
        <v>0.0013499274417049</v>
      </c>
      <c r="N22" s="6">
        <v>0.985</v>
      </c>
      <c r="O22" s="7">
        <v>2.337</v>
      </c>
      <c r="P22" s="58">
        <v>1.127</v>
      </c>
    </row>
    <row r="23" spans="1:23" customHeight="1" ht="22">
      <c r="B23" s="138"/>
      <c r="C23" s="138"/>
      <c r="D23" s="77" t="s">
        <v>28</v>
      </c>
      <c r="E23" s="7">
        <v>41918.022</v>
      </c>
      <c r="F23" s="7">
        <v>11764.646</v>
      </c>
      <c r="G23" s="46">
        <v>0.947</v>
      </c>
      <c r="H23" s="7">
        <v>41392.624</v>
      </c>
      <c r="I23" s="7">
        <v>11832.046</v>
      </c>
      <c r="J23" s="46">
        <v>0.824</v>
      </c>
      <c r="K23" s="7">
        <v>65406.303</v>
      </c>
      <c r="L23" s="46">
        <v>1.232</v>
      </c>
      <c r="M23" s="31">
        <f>F23/$F$47</f>
        <v>0.3188847755626</v>
      </c>
      <c r="N23" s="6">
        <v>16795.26</v>
      </c>
      <c r="O23" s="7">
        <v>5370.688</v>
      </c>
      <c r="P23" s="58">
        <v>0.798</v>
      </c>
    </row>
    <row r="24" spans="1:23" customHeight="1" ht="22">
      <c r="B24" s="138"/>
      <c r="C24" s="138"/>
      <c r="D24" s="77" t="s">
        <v>24</v>
      </c>
      <c r="E24" s="7">
        <v>718.084</v>
      </c>
      <c r="F24" s="7">
        <v>3010.375</v>
      </c>
      <c r="G24" s="46">
        <v>0.888</v>
      </c>
      <c r="H24" s="7">
        <v>815.74</v>
      </c>
      <c r="I24" s="7">
        <v>2952.962</v>
      </c>
      <c r="J24" s="46">
        <v>0.885</v>
      </c>
      <c r="K24" s="7">
        <v>864.94</v>
      </c>
      <c r="L24" s="46">
        <v>1.34</v>
      </c>
      <c r="M24" s="31">
        <f>F24/$F$47</f>
        <v>0.081597249609913</v>
      </c>
      <c r="N24" s="6">
        <v>57.002</v>
      </c>
      <c r="O24" s="7">
        <v>356.955</v>
      </c>
      <c r="P24" s="58">
        <v>0.775</v>
      </c>
    </row>
    <row r="25" spans="1:23" customHeight="1" ht="22">
      <c r="B25" s="138"/>
      <c r="C25" s="138"/>
      <c r="D25" s="77" t="s">
        <v>29</v>
      </c>
      <c r="E25" s="17">
        <v>8755.439</v>
      </c>
      <c r="F25" s="17">
        <v>775.743</v>
      </c>
      <c r="G25" s="47">
        <v>1.188</v>
      </c>
      <c r="H25" s="17">
        <v>8714.296</v>
      </c>
      <c r="I25" s="17">
        <v>823.127</v>
      </c>
      <c r="J25" s="47">
        <v>1.14</v>
      </c>
      <c r="K25" s="17">
        <v>211.569</v>
      </c>
      <c r="L25" s="47">
        <v>1.175</v>
      </c>
      <c r="M25" s="32">
        <f>F25/$F$47</f>
        <v>0.021026780784501</v>
      </c>
      <c r="N25" s="16">
        <v>61.154</v>
      </c>
      <c r="O25" s="17">
        <v>401.715</v>
      </c>
      <c r="P25" s="59">
        <v>0.957</v>
      </c>
    </row>
    <row r="26" spans="1:23" customHeight="1" ht="22">
      <c r="B26" s="138"/>
      <c r="C26" s="138"/>
      <c r="D26" s="15" t="s">
        <v>30</v>
      </c>
      <c r="E26" s="4">
        <v>66287.796</v>
      </c>
      <c r="F26" s="4">
        <v>24478.506</v>
      </c>
      <c r="G26" s="48">
        <v>0.929</v>
      </c>
      <c r="H26" s="4">
        <v>64049.5</v>
      </c>
      <c r="I26" s="4">
        <v>24074.992</v>
      </c>
      <c r="J26" s="48">
        <v>0.858</v>
      </c>
      <c r="K26" s="4">
        <v>73533.985</v>
      </c>
      <c r="L26" s="48">
        <v>1.233</v>
      </c>
      <c r="M26" s="33">
        <f>F26/$F$47</f>
        <v>0.66349832301948</v>
      </c>
      <c r="N26" s="41">
        <v>17476.375</v>
      </c>
      <c r="O26" s="38">
        <v>8296.986</v>
      </c>
      <c r="P26" s="60">
        <v>0.82</v>
      </c>
    </row>
    <row r="27" spans="1:23" customHeight="1" ht="22">
      <c r="B27" s="138"/>
      <c r="C27" s="154" t="s">
        <v>31</v>
      </c>
      <c r="D27" s="80" t="s">
        <v>14</v>
      </c>
      <c r="E27" s="13">
        <v>4.665</v>
      </c>
      <c r="F27" s="18">
        <v>88.179</v>
      </c>
      <c r="G27" s="45">
        <v>0.87</v>
      </c>
      <c r="H27" s="18">
        <v>4.678</v>
      </c>
      <c r="I27" s="18">
        <v>92.63</v>
      </c>
      <c r="J27" s="45">
        <v>0.951</v>
      </c>
      <c r="K27" s="18">
        <v>12.628</v>
      </c>
      <c r="L27" s="45">
        <v>1.224</v>
      </c>
      <c r="M27" s="34">
        <f>F27/$F$47</f>
        <v>0.00239012211879</v>
      </c>
      <c r="N27" s="12">
        <v>0.021</v>
      </c>
      <c r="O27" s="13">
        <v>1.291</v>
      </c>
      <c r="P27" s="61">
        <v>0.276</v>
      </c>
    </row>
    <row r="28" spans="1:23" customHeight="1" ht="22">
      <c r="B28" s="138"/>
      <c r="C28" s="155"/>
      <c r="D28" s="81" t="s">
        <v>15</v>
      </c>
      <c r="E28" s="7">
        <v>15.4</v>
      </c>
      <c r="F28" s="7">
        <v>211.125</v>
      </c>
      <c r="G28" s="46">
        <v>0.923</v>
      </c>
      <c r="H28" s="7">
        <v>15.113</v>
      </c>
      <c r="I28" s="7">
        <v>201.229</v>
      </c>
      <c r="J28" s="46">
        <v>0.825</v>
      </c>
      <c r="K28" s="7">
        <v>28.932</v>
      </c>
      <c r="L28" s="46">
        <v>1.008</v>
      </c>
      <c r="M28" s="31">
        <f>F28/$F$47</f>
        <v>0.0057226157285697</v>
      </c>
      <c r="N28" s="6">
        <v>5.508</v>
      </c>
      <c r="O28" s="7">
        <v>59.097</v>
      </c>
      <c r="P28" s="58">
        <v>1.104</v>
      </c>
    </row>
    <row r="29" spans="1:23" customHeight="1" ht="22">
      <c r="B29" s="138"/>
      <c r="C29" s="155"/>
      <c r="D29" s="81" t="s">
        <v>32</v>
      </c>
      <c r="E29" s="9">
        <v>2.193</v>
      </c>
      <c r="F29" s="9">
        <v>60.765</v>
      </c>
      <c r="G29" s="50">
        <v>0.862</v>
      </c>
      <c r="H29" s="9">
        <v>2.618</v>
      </c>
      <c r="I29" s="9">
        <v>103.539</v>
      </c>
      <c r="J29" s="50">
        <v>0.82</v>
      </c>
      <c r="K29" s="9">
        <v>1.304</v>
      </c>
      <c r="L29" s="50">
        <v>1.037</v>
      </c>
      <c r="M29" s="35">
        <f>F29/$F$47</f>
        <v>0.0016470562214164</v>
      </c>
      <c r="N29" s="6">
        <v>0.737</v>
      </c>
      <c r="O29" s="7">
        <v>40.503</v>
      </c>
      <c r="P29" s="58">
        <v>1.645</v>
      </c>
    </row>
    <row r="30" spans="1:23" customHeight="1" ht="22">
      <c r="B30" s="138"/>
      <c r="C30" s="155"/>
      <c r="D30" s="82" t="s">
        <v>28</v>
      </c>
      <c r="E30" s="17">
        <v>514.434</v>
      </c>
      <c r="F30" s="17">
        <v>1685.085</v>
      </c>
      <c r="G30" s="47">
        <v>0.859</v>
      </c>
      <c r="H30" s="17">
        <v>566.878</v>
      </c>
      <c r="I30" s="17">
        <v>1930.922</v>
      </c>
      <c r="J30" s="47">
        <v>0.829</v>
      </c>
      <c r="K30" s="17">
        <v>1515.581</v>
      </c>
      <c r="L30" s="47">
        <v>1.252</v>
      </c>
      <c r="M30" s="32">
        <f>F30/$F$47</f>
        <v>0.045674808407232</v>
      </c>
      <c r="N30" s="16">
        <v>283.528</v>
      </c>
      <c r="O30" s="17">
        <v>794.564</v>
      </c>
      <c r="P30" s="59">
        <v>0.744</v>
      </c>
    </row>
    <row r="31" spans="1:23" customHeight="1" ht="22">
      <c r="B31" s="138"/>
      <c r="C31" s="156"/>
      <c r="D31" s="15" t="s">
        <v>33</v>
      </c>
      <c r="E31" s="4">
        <v>536.692</v>
      </c>
      <c r="F31" s="4">
        <v>2045.154</v>
      </c>
      <c r="G31" s="48">
        <v>0.866</v>
      </c>
      <c r="H31" s="4">
        <v>589.287</v>
      </c>
      <c r="I31" s="4">
        <v>2328.32</v>
      </c>
      <c r="J31" s="48">
        <v>0.833</v>
      </c>
      <c r="K31" s="4">
        <v>1558.445</v>
      </c>
      <c r="L31" s="48">
        <v>1.246</v>
      </c>
      <c r="M31" s="33">
        <f>F31/$F$47</f>
        <v>0.055434602476008</v>
      </c>
      <c r="N31" s="14">
        <v>289.794</v>
      </c>
      <c r="O31" s="4">
        <v>895.455</v>
      </c>
      <c r="P31" s="62">
        <v>0.778</v>
      </c>
    </row>
    <row r="32" spans="1:23" customHeight="1" ht="22">
      <c r="B32" s="138"/>
      <c r="C32" s="153" t="s">
        <v>34</v>
      </c>
      <c r="D32" s="80" t="s">
        <v>14</v>
      </c>
      <c r="E32" s="13">
        <v>15450.06</v>
      </c>
      <c r="F32" s="13">
        <v>5239.007</v>
      </c>
      <c r="G32" s="49">
        <v>0.963</v>
      </c>
      <c r="H32" s="13">
        <v>13681.519</v>
      </c>
      <c r="I32" s="13">
        <v>4617.953</v>
      </c>
      <c r="J32" s="49">
        <v>0.882</v>
      </c>
      <c r="K32" s="13">
        <v>11786.536</v>
      </c>
      <c r="L32" s="49">
        <v>1.33</v>
      </c>
      <c r="M32" s="34">
        <f>F32/$F$47</f>
        <v>0.14200508637199</v>
      </c>
      <c r="N32" s="12">
        <v>812.222</v>
      </c>
      <c r="O32" s="13">
        <v>935.555</v>
      </c>
      <c r="P32" s="61">
        <v>0.834</v>
      </c>
    </row>
    <row r="33" spans="1:23" customHeight="1" ht="22">
      <c r="B33" s="138"/>
      <c r="C33" s="138"/>
      <c r="D33" s="81" t="s">
        <v>15</v>
      </c>
      <c r="E33" s="7">
        <v>1140.813</v>
      </c>
      <c r="F33" s="7">
        <v>4031.366</v>
      </c>
      <c r="G33" s="46">
        <v>0.869</v>
      </c>
      <c r="H33" s="7">
        <v>1155.845</v>
      </c>
      <c r="I33" s="7">
        <v>4012.371</v>
      </c>
      <c r="J33" s="46">
        <v>0.874</v>
      </c>
      <c r="K33" s="7">
        <v>4581.789</v>
      </c>
      <c r="L33" s="46">
        <v>1.171</v>
      </c>
      <c r="M33" s="31">
        <f>F33/$F$47</f>
        <v>0.10927156177251</v>
      </c>
      <c r="N33" s="6">
        <v>406.802</v>
      </c>
      <c r="O33" s="7">
        <v>1188.773</v>
      </c>
      <c r="P33" s="58">
        <v>0.836</v>
      </c>
    </row>
    <row r="34" spans="1:23" customHeight="1" ht="22">
      <c r="B34" s="138"/>
      <c r="C34" s="138"/>
      <c r="D34" s="81" t="s">
        <v>16</v>
      </c>
      <c r="E34" s="7">
        <v>400.369</v>
      </c>
      <c r="F34" s="7">
        <v>680.28</v>
      </c>
      <c r="G34" s="46">
        <v>0.866</v>
      </c>
      <c r="H34" s="7">
        <v>375.495</v>
      </c>
      <c r="I34" s="7">
        <v>697.067</v>
      </c>
      <c r="J34" s="46">
        <v>0.845</v>
      </c>
      <c r="K34" s="7">
        <v>756.489</v>
      </c>
      <c r="L34" s="46">
        <v>1.54</v>
      </c>
      <c r="M34" s="31">
        <f>F34/$F$47</f>
        <v>0.018439223340824</v>
      </c>
      <c r="N34" s="6">
        <v>1.55</v>
      </c>
      <c r="O34" s="7">
        <v>52.885</v>
      </c>
      <c r="P34" s="58">
        <v>1.571</v>
      </c>
    </row>
    <row r="35" spans="1:23" customHeight="1" ht="22">
      <c r="B35" s="138"/>
      <c r="C35" s="138"/>
      <c r="D35" s="81" t="s">
        <v>17</v>
      </c>
      <c r="E35" s="7">
        <v>10.009</v>
      </c>
      <c r="F35" s="7">
        <v>684.347</v>
      </c>
      <c r="G35" s="46">
        <v>0.94</v>
      </c>
      <c r="H35" s="7">
        <v>10.231</v>
      </c>
      <c r="I35" s="7">
        <v>694.174</v>
      </c>
      <c r="J35" s="46">
        <v>0.952</v>
      </c>
      <c r="K35" s="7">
        <v>1.048</v>
      </c>
      <c r="L35" s="46">
        <v>1.013</v>
      </c>
      <c r="M35" s="31">
        <f>F35/$F$47</f>
        <v>0.01854946077442</v>
      </c>
      <c r="N35" s="6">
        <v>1.606</v>
      </c>
      <c r="O35" s="7">
        <v>127.056</v>
      </c>
      <c r="P35" s="58">
        <v>0.885</v>
      </c>
    </row>
    <row r="36" spans="1:23" customHeight="1" ht="22">
      <c r="B36" s="138"/>
      <c r="C36" s="138"/>
      <c r="D36" s="81" t="s">
        <v>18</v>
      </c>
      <c r="E36" s="7">
        <v>3.3</v>
      </c>
      <c r="F36" s="7">
        <v>945.21</v>
      </c>
      <c r="G36" s="46">
        <v>0.994</v>
      </c>
      <c r="H36" s="7">
        <v>3.2</v>
      </c>
      <c r="I36" s="7">
        <v>902.429</v>
      </c>
      <c r="J36" s="46">
        <v>0.994</v>
      </c>
      <c r="K36" s="7">
        <v>0.082</v>
      </c>
      <c r="L36" s="46">
        <v>0.346</v>
      </c>
      <c r="M36" s="31">
        <f>F36/$F$47</f>
        <v>0.025620242097342</v>
      </c>
      <c r="N36" s="6">
        <v>0.752</v>
      </c>
      <c r="O36" s="7">
        <v>236.187</v>
      </c>
      <c r="P36" s="58">
        <v>1.04</v>
      </c>
    </row>
    <row r="37" spans="1:23" customHeight="1" ht="22">
      <c r="B37" s="138"/>
      <c r="C37" s="138"/>
      <c r="D37" s="81" t="s">
        <v>35</v>
      </c>
      <c r="E37" s="7">
        <v>2721.617</v>
      </c>
      <c r="F37" s="7">
        <v>3342.813</v>
      </c>
      <c r="G37" s="46">
        <v>1.007</v>
      </c>
      <c r="H37" s="7">
        <v>2934.636</v>
      </c>
      <c r="I37" s="7">
        <v>3341.85</v>
      </c>
      <c r="J37" s="74">
        <v>0.95</v>
      </c>
      <c r="K37" s="73">
        <v>3907.268</v>
      </c>
      <c r="L37" s="74">
        <v>1.288</v>
      </c>
      <c r="M37" s="31">
        <f>F37/$F$47</f>
        <v>0.090608095921692</v>
      </c>
      <c r="N37" s="6">
        <v>1756.407</v>
      </c>
      <c r="O37" s="7">
        <v>1394.532</v>
      </c>
      <c r="P37" s="58">
        <v>1.046</v>
      </c>
    </row>
    <row r="38" spans="1:23" customHeight="1" ht="22">
      <c r="B38" s="138"/>
      <c r="C38" s="138"/>
      <c r="D38" s="81" t="s">
        <v>20</v>
      </c>
      <c r="E38" s="7">
        <v>159.806</v>
      </c>
      <c r="F38" s="7">
        <v>914.496</v>
      </c>
      <c r="G38" s="46">
        <v>0.775</v>
      </c>
      <c r="H38" s="7">
        <v>181.053</v>
      </c>
      <c r="I38" s="7">
        <v>862.662</v>
      </c>
      <c r="J38" s="46">
        <v>0.745</v>
      </c>
      <c r="K38" s="7">
        <v>489.22</v>
      </c>
      <c r="L38" s="46">
        <v>1.035</v>
      </c>
      <c r="M38" s="31">
        <f>F38/$F$47</f>
        <v>0.024787728565135</v>
      </c>
      <c r="N38" s="6">
        <v>48.056</v>
      </c>
      <c r="O38" s="7">
        <v>240.624</v>
      </c>
      <c r="P38" s="58">
        <v>0.81</v>
      </c>
    </row>
    <row r="39" spans="1:23" customHeight="1" ht="22">
      <c r="B39" s="138"/>
      <c r="C39" s="138"/>
      <c r="D39" s="81" t="s">
        <v>22</v>
      </c>
      <c r="E39" s="7">
        <v>185.22</v>
      </c>
      <c r="F39" s="7">
        <v>446.516</v>
      </c>
      <c r="G39" s="46">
        <v>0.955</v>
      </c>
      <c r="H39" s="7">
        <v>180.864</v>
      </c>
      <c r="I39" s="7">
        <v>426.915</v>
      </c>
      <c r="J39" s="46">
        <v>0.86</v>
      </c>
      <c r="K39" s="7">
        <v>241.752</v>
      </c>
      <c r="L39" s="46">
        <v>1.185</v>
      </c>
      <c r="M39" s="31">
        <f>F39/$F$47</f>
        <v>0.01210296973195</v>
      </c>
      <c r="N39" s="6">
        <v>3.603</v>
      </c>
      <c r="O39" s="7">
        <v>27.594</v>
      </c>
      <c r="P39" s="58">
        <v>0.882</v>
      </c>
    </row>
    <row r="40" spans="1:23" customHeight="1" ht="22">
      <c r="B40" s="138"/>
      <c r="C40" s="138"/>
      <c r="D40" s="81" t="s">
        <v>23</v>
      </c>
      <c r="E40" s="7">
        <v>378.784</v>
      </c>
      <c r="F40" s="7">
        <v>183.134</v>
      </c>
      <c r="G40" s="46">
        <v>0.898</v>
      </c>
      <c r="H40" s="7">
        <v>369.859</v>
      </c>
      <c r="I40" s="7">
        <v>132.58</v>
      </c>
      <c r="J40" s="46">
        <v>0.968</v>
      </c>
      <c r="K40" s="7">
        <v>29.052</v>
      </c>
      <c r="L40" s="46">
        <v>1.486</v>
      </c>
      <c r="M40" s="31">
        <f>F40/$F$47</f>
        <v>0.0049639100477721</v>
      </c>
      <c r="N40" s="6">
        <v>82.268</v>
      </c>
      <c r="O40" s="7">
        <v>42.295</v>
      </c>
      <c r="P40" s="58">
        <v>0.834</v>
      </c>
    </row>
    <row r="41" spans="1:23" customHeight="1" ht="22">
      <c r="B41" s="138"/>
      <c r="C41" s="138"/>
      <c r="D41" s="83" t="s">
        <v>28</v>
      </c>
      <c r="E41" s="8">
        <v>42432.456</v>
      </c>
      <c r="F41" s="8">
        <v>13449.731</v>
      </c>
      <c r="G41" s="51">
        <v>0.935</v>
      </c>
      <c r="H41" s="8">
        <v>41959.502</v>
      </c>
      <c r="I41" s="8">
        <v>13762.968</v>
      </c>
      <c r="J41" s="51">
        <v>0.825</v>
      </c>
      <c r="K41" s="8">
        <v>66921.884</v>
      </c>
      <c r="L41" s="51">
        <v>1.232</v>
      </c>
      <c r="M41" s="31">
        <f>F41/$F$47</f>
        <v>0.36455958396983</v>
      </c>
      <c r="N41" s="6">
        <v>17078.788</v>
      </c>
      <c r="O41" s="7">
        <v>6165.252</v>
      </c>
      <c r="P41" s="58">
        <v>0.791</v>
      </c>
    </row>
    <row r="42" spans="1:23" customHeight="1" ht="22">
      <c r="B42" s="138"/>
      <c r="C42" s="138"/>
      <c r="D42" s="81" t="s">
        <v>36</v>
      </c>
      <c r="E42" s="7">
        <v>8184.409</v>
      </c>
      <c r="F42" s="7">
        <v>1433.087</v>
      </c>
      <c r="G42" s="46">
        <v>0.862</v>
      </c>
      <c r="H42" s="7">
        <v>7675.873</v>
      </c>
      <c r="I42" s="7">
        <v>1405.015</v>
      </c>
      <c r="J42" s="46">
        <v>0.836</v>
      </c>
      <c r="K42" s="7">
        <v>4708.842</v>
      </c>
      <c r="L42" s="46">
        <v>1.124</v>
      </c>
      <c r="M42" s="35">
        <f>F42/$F$47</f>
        <v>0.038844315957886</v>
      </c>
      <c r="N42" s="6">
        <v>2778.572</v>
      </c>
      <c r="O42" s="7">
        <v>365.371</v>
      </c>
      <c r="P42" s="58">
        <v>0.779</v>
      </c>
    </row>
    <row r="43" spans="1:23" customHeight="1" ht="22">
      <c r="B43" s="138"/>
      <c r="C43" s="138"/>
      <c r="D43" s="84" t="s">
        <v>37</v>
      </c>
      <c r="E43" s="5">
        <v>115.668</v>
      </c>
      <c r="F43" s="5">
        <v>1579.858</v>
      </c>
      <c r="G43" s="52">
        <v>0.93</v>
      </c>
      <c r="H43" s="5">
        <v>94.584</v>
      </c>
      <c r="I43" s="5">
        <v>1509.228</v>
      </c>
      <c r="J43" s="52">
        <v>0.945</v>
      </c>
      <c r="K43" s="5">
        <v>328.592</v>
      </c>
      <c r="L43" s="52">
        <v>1.188</v>
      </c>
      <c r="M43" s="31">
        <f>F43/$F$47</f>
        <v>0.042822594385822</v>
      </c>
      <c r="N43" s="16">
        <v>56.289</v>
      </c>
      <c r="O43" s="72">
        <v>643.784</v>
      </c>
      <c r="P43" s="59">
        <v>0.973</v>
      </c>
    </row>
    <row r="44" spans="1:23" customHeight="1" ht="22">
      <c r="B44" s="138"/>
      <c r="C44" s="138"/>
      <c r="D44" s="85" t="s">
        <v>38</v>
      </c>
      <c r="E44" s="11">
        <v>71182.511</v>
      </c>
      <c r="F44" s="11">
        <v>32929.845</v>
      </c>
      <c r="G44" s="53">
        <v>0.929</v>
      </c>
      <c r="H44" s="11">
        <v>68622.661</v>
      </c>
      <c r="I44" s="11">
        <v>32365.212</v>
      </c>
      <c r="J44" s="53">
        <v>0.862</v>
      </c>
      <c r="K44" s="11">
        <v>93752.554</v>
      </c>
      <c r="L44" s="53">
        <v>1.237</v>
      </c>
      <c r="M44" s="66">
        <f>F44/$F$47</f>
        <v>0.89257477293718</v>
      </c>
      <c r="N44" s="10">
        <v>23026.915</v>
      </c>
      <c r="O44" s="11">
        <v>11419.908</v>
      </c>
      <c r="P44" s="63">
        <v>0.84</v>
      </c>
    </row>
    <row r="45" spans="1:23" customHeight="1" ht="22">
      <c r="B45" s="138"/>
      <c r="C45" s="138"/>
      <c r="D45" s="86" t="s">
        <v>24</v>
      </c>
      <c r="E45" s="9">
        <v>732.4</v>
      </c>
      <c r="F45" s="9">
        <v>3187.506</v>
      </c>
      <c r="G45" s="50">
        <v>0.89</v>
      </c>
      <c r="H45" s="9">
        <v>830.098</v>
      </c>
      <c r="I45" s="9">
        <v>3125.239</v>
      </c>
      <c r="J45" s="50">
        <v>0.888</v>
      </c>
      <c r="K45" s="9">
        <v>867.19</v>
      </c>
      <c r="L45" s="50">
        <v>1.33</v>
      </c>
      <c r="M45" s="35">
        <f>F45/$F$47</f>
        <v>0.08639844627832</v>
      </c>
      <c r="N45" s="42">
        <v>57.297</v>
      </c>
      <c r="O45" s="39">
        <v>373.541</v>
      </c>
      <c r="P45" s="64">
        <v>0.765</v>
      </c>
    </row>
    <row r="46" spans="1:23" customHeight="1" ht="22">
      <c r="B46" s="138"/>
      <c r="C46" s="157"/>
      <c r="D46" s="81" t="s">
        <v>29</v>
      </c>
      <c r="E46" s="8">
        <v>8755.439</v>
      </c>
      <c r="F46" s="8">
        <v>775.743</v>
      </c>
      <c r="G46" s="51">
        <v>1.188</v>
      </c>
      <c r="H46" s="8">
        <v>8714.296</v>
      </c>
      <c r="I46" s="8">
        <v>823.127</v>
      </c>
      <c r="J46" s="51">
        <v>1.14</v>
      </c>
      <c r="K46" s="8">
        <v>211.569</v>
      </c>
      <c r="L46" s="51">
        <v>1.175</v>
      </c>
      <c r="M46" s="36">
        <f>F46/$F$47</f>
        <v>0.021026780784501</v>
      </c>
      <c r="N46" s="16">
        <v>61.154</v>
      </c>
      <c r="O46" s="17">
        <v>401.715</v>
      </c>
      <c r="P46" s="59">
        <v>0.957</v>
      </c>
    </row>
    <row r="47" spans="1:23" customHeight="1" ht="22">
      <c r="B47" s="139"/>
      <c r="C47" s="88"/>
      <c r="D47" s="87" t="s">
        <v>39</v>
      </c>
      <c r="E47" s="28">
        <v>80670.35</v>
      </c>
      <c r="F47" s="28">
        <v>36893.094</v>
      </c>
      <c r="G47" s="54">
        <v>0.929</v>
      </c>
      <c r="H47" s="28">
        <v>78167.055</v>
      </c>
      <c r="I47" s="28">
        <v>36313.578</v>
      </c>
      <c r="J47" s="54">
        <v>0.869</v>
      </c>
      <c r="K47" s="28">
        <v>94831.313</v>
      </c>
      <c r="L47" s="54">
        <v>1.238</v>
      </c>
      <c r="M47" s="37">
        <f>SUM(M44:M46)</f>
        <v>1</v>
      </c>
      <c r="N47" s="43">
        <v>23145.366</v>
      </c>
      <c r="O47" s="28">
        <v>12195.164</v>
      </c>
      <c r="P47" s="65">
        <v>0.841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49707.668</v>
      </c>
      <c r="F51" s="108"/>
      <c r="G51" s="109">
        <v>342.502</v>
      </c>
      <c r="H51" s="110"/>
      <c r="I51" s="111">
        <v>11849.006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1920.562</v>
      </c>
      <c r="F52" s="114"/>
      <c r="G52" s="113">
        <v>73.742</v>
      </c>
      <c r="H52" s="114"/>
      <c r="I52" s="115">
        <v>1270.874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9151.02</v>
      </c>
      <c r="F53" s="114"/>
      <c r="G53" s="113">
        <v>15.271</v>
      </c>
      <c r="H53" s="114"/>
      <c r="I53" s="115">
        <v>214.649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17.964</v>
      </c>
      <c r="F54" s="121"/>
      <c r="G54" s="120">
        <v>1.402</v>
      </c>
      <c r="H54" s="121"/>
      <c r="I54" s="122">
        <v>63.144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60797.214</v>
      </c>
      <c r="F55" s="93"/>
      <c r="G55" s="92">
        <v>432.917</v>
      </c>
      <c r="H55" s="93"/>
      <c r="I55" s="94">
        <v>13397.673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