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8" sheetId="1" r:id="rId4"/>
  </sheets>
  <definedNames>
    <definedName name="_xlnm.Print_Area" localSheetId="0">'2020.8'!$A$1:$P$56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<sst xmlns="http://schemas.openxmlformats.org/spreadsheetml/2006/main" uniqueCount="52">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</sst>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1801.011</v>
      </c>
      <c r="F5" s="18">
        <v>934.112</v>
      </c>
      <c r="G5" s="45">
        <v>0.586</v>
      </c>
      <c r="H5" s="18">
        <v>1706.309</v>
      </c>
      <c r="I5" s="18">
        <v>1019.562</v>
      </c>
      <c r="J5" s="45">
        <v>0.715</v>
      </c>
      <c r="K5" s="18">
        <v>9352.892</v>
      </c>
      <c r="L5" s="45">
        <v>0.927</v>
      </c>
      <c r="M5" s="30">
        <f>F5/$F$47</f>
        <v>0.038169004755476</v>
      </c>
      <c r="N5" s="40">
        <v>596.794</v>
      </c>
      <c r="O5" s="18">
        <v>220.684</v>
      </c>
      <c r="P5" s="57">
        <v>0.892</v>
      </c>
    </row>
    <row r="6" spans="1:23" customHeight="1" ht="22">
      <c r="B6" s="138"/>
      <c r="C6" s="138"/>
      <c r="D6" s="77" t="s">
        <v>15</v>
      </c>
      <c r="E6" s="7">
        <v>83.996</v>
      </c>
      <c r="F6" s="7">
        <v>340.302</v>
      </c>
      <c r="G6" s="46">
        <v>0.64</v>
      </c>
      <c r="H6" s="7">
        <v>71.088</v>
      </c>
      <c r="I6" s="7">
        <v>263.118</v>
      </c>
      <c r="J6" s="46">
        <v>0.588</v>
      </c>
      <c r="K6" s="7">
        <v>542.159</v>
      </c>
      <c r="L6" s="46">
        <v>0.94</v>
      </c>
      <c r="M6" s="31">
        <f>F6/$F$47</f>
        <v>0.013905172673403</v>
      </c>
      <c r="N6" s="6">
        <v>21.738</v>
      </c>
      <c r="O6" s="7">
        <v>38.719</v>
      </c>
      <c r="P6" s="58">
        <v>0.825</v>
      </c>
    </row>
    <row r="7" spans="1:23" customHeight="1" ht="22">
      <c r="B7" s="138"/>
      <c r="C7" s="138"/>
      <c r="D7" s="77" t="s">
        <v>16</v>
      </c>
      <c r="E7" s="7">
        <v>6.763</v>
      </c>
      <c r="F7" s="7">
        <v>72.078</v>
      </c>
      <c r="G7" s="46">
        <v>0.76</v>
      </c>
      <c r="H7" s="7">
        <v>7.257</v>
      </c>
      <c r="I7" s="7">
        <v>54.824</v>
      </c>
      <c r="J7" s="46">
        <v>0.812</v>
      </c>
      <c r="K7" s="7">
        <v>6.203</v>
      </c>
      <c r="L7" s="46">
        <v>1.475</v>
      </c>
      <c r="M7" s="31">
        <f>F7/$F$47</f>
        <v>0.0029451987821216</v>
      </c>
      <c r="N7" s="6">
        <v>0.152</v>
      </c>
      <c r="O7" s="7">
        <v>1.159</v>
      </c>
      <c r="P7" s="58">
        <v>0.508</v>
      </c>
    </row>
    <row r="8" spans="1:23" customHeight="1" ht="22">
      <c r="B8" s="138"/>
      <c r="C8" s="138"/>
      <c r="D8" s="77" t="s">
        <v>17</v>
      </c>
      <c r="E8" s="7">
        <v>7.992</v>
      </c>
      <c r="F8" s="7">
        <v>418.819</v>
      </c>
      <c r="G8" s="46">
        <v>0.612</v>
      </c>
      <c r="H8" s="7">
        <v>6.302</v>
      </c>
      <c r="I8" s="7">
        <v>392.584</v>
      </c>
      <c r="J8" s="46">
        <v>0.566</v>
      </c>
      <c r="K8" s="7">
        <v>1.175</v>
      </c>
      <c r="L8" s="46">
        <v>1.121</v>
      </c>
      <c r="M8" s="31">
        <f>F8/$F$47</f>
        <v>0.017113477187622</v>
      </c>
      <c r="N8" s="6">
        <v>0.834</v>
      </c>
      <c r="O8" s="7">
        <v>75.036</v>
      </c>
      <c r="P8" s="58">
        <v>0.591</v>
      </c>
    </row>
    <row r="9" spans="1:23" customHeight="1" ht="22">
      <c r="B9" s="138"/>
      <c r="C9" s="138"/>
      <c r="D9" s="77" t="s">
        <v>18</v>
      </c>
      <c r="E9" s="7">
        <v>2.261</v>
      </c>
      <c r="F9" s="7">
        <v>581.23</v>
      </c>
      <c r="G9" s="46">
        <v>0.615</v>
      </c>
      <c r="H9" s="7">
        <v>1.714</v>
      </c>
      <c r="I9" s="7">
        <v>587.442</v>
      </c>
      <c r="J9" s="46">
        <v>0.651</v>
      </c>
      <c r="K9" s="7">
        <v>0.075</v>
      </c>
      <c r="L9" s="46">
        <v>0.915</v>
      </c>
      <c r="M9" s="31">
        <f>F9/$F$47</f>
        <v>0.023749797277013</v>
      </c>
      <c r="N9" s="6">
        <v>0.47</v>
      </c>
      <c r="O9" s="7">
        <v>230.829</v>
      </c>
      <c r="P9" s="58">
        <v>0.977</v>
      </c>
    </row>
    <row r="10" spans="1:23" customHeight="1" ht="22">
      <c r="B10" s="138"/>
      <c r="C10" s="138"/>
      <c r="D10" s="77" t="s">
        <v>19</v>
      </c>
      <c r="E10" s="7">
        <v>1655.605</v>
      </c>
      <c r="F10" s="7">
        <v>1657.053</v>
      </c>
      <c r="G10" s="46">
        <v>0.553</v>
      </c>
      <c r="H10" s="7">
        <v>2188.858</v>
      </c>
      <c r="I10" s="7">
        <v>1880.974</v>
      </c>
      <c r="J10" s="46">
        <v>0.623</v>
      </c>
      <c r="K10" s="7">
        <v>4263.651</v>
      </c>
      <c r="L10" s="46">
        <v>1.122</v>
      </c>
      <c r="M10" s="31">
        <f>F10/$F$47</f>
        <v>0.067709293786051</v>
      </c>
      <c r="N10" s="71">
        <v>1449.011</v>
      </c>
      <c r="O10" s="7">
        <v>894.373</v>
      </c>
      <c r="P10" s="58">
        <v>0.702</v>
      </c>
    </row>
    <row r="11" spans="1:23" customHeight="1" ht="22">
      <c r="B11" s="138"/>
      <c r="C11" s="138"/>
      <c r="D11" s="77" t="s">
        <v>20</v>
      </c>
      <c r="E11" s="7">
        <v>5.54</v>
      </c>
      <c r="F11" s="7">
        <v>17.916</v>
      </c>
      <c r="G11" s="46">
        <v>0.385</v>
      </c>
      <c r="H11" s="7">
        <v>5.926</v>
      </c>
      <c r="I11" s="7">
        <v>20.036</v>
      </c>
      <c r="J11" s="46">
        <v>0.435</v>
      </c>
      <c r="K11" s="7">
        <v>66.107</v>
      </c>
      <c r="L11" s="46">
        <v>1.12</v>
      </c>
      <c r="M11" s="31">
        <f>F11/$F$47</f>
        <v>0.00073207055385125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24.659</v>
      </c>
      <c r="F12" s="7">
        <v>87.535</v>
      </c>
      <c r="G12" s="46">
        <v>0.576</v>
      </c>
      <c r="H12" s="7">
        <v>24.126</v>
      </c>
      <c r="I12" s="7">
        <v>83.608</v>
      </c>
      <c r="J12" s="46">
        <v>0.625</v>
      </c>
      <c r="K12" s="7">
        <v>125.914</v>
      </c>
      <c r="L12" s="46">
        <v>0.868</v>
      </c>
      <c r="M12" s="31">
        <f>F12/$F$47</f>
        <v>0.0035767914674799</v>
      </c>
      <c r="N12" s="6">
        <v>1.013</v>
      </c>
      <c r="O12" s="7">
        <v>3.283</v>
      </c>
      <c r="P12" s="58">
        <v>0.964</v>
      </c>
    </row>
    <row r="13" spans="1:23" customHeight="1" ht="22">
      <c r="B13" s="138"/>
      <c r="C13" s="138"/>
      <c r="D13" s="77" t="s">
        <v>23</v>
      </c>
      <c r="E13" s="7">
        <v>233.206</v>
      </c>
      <c r="F13" s="7">
        <v>75.739</v>
      </c>
      <c r="G13" s="46">
        <v>0.568</v>
      </c>
      <c r="H13" s="7">
        <v>230.488</v>
      </c>
      <c r="I13" s="7">
        <v>48.35</v>
      </c>
      <c r="J13" s="46">
        <v>0.569</v>
      </c>
      <c r="K13" s="7">
        <v>5.911</v>
      </c>
      <c r="L13" s="46">
        <v>0.207</v>
      </c>
      <c r="M13" s="31">
        <f>F13/$F$47</f>
        <v>0.0030947918998739</v>
      </c>
      <c r="N13" s="6">
        <v>16.941</v>
      </c>
      <c r="O13" s="7">
        <v>9.825</v>
      </c>
      <c r="P13" s="58">
        <v>0.246</v>
      </c>
    </row>
    <row r="14" spans="1:23" customHeight="1" ht="22">
      <c r="B14" s="138"/>
      <c r="C14" s="138"/>
      <c r="D14" s="78" t="s">
        <v>24</v>
      </c>
      <c r="E14" s="17">
        <v>10.268</v>
      </c>
      <c r="F14" s="17">
        <v>134.333</v>
      </c>
      <c r="G14" s="47">
        <v>0.758</v>
      </c>
      <c r="H14" s="17">
        <v>5.256</v>
      </c>
      <c r="I14" s="17">
        <v>122.206</v>
      </c>
      <c r="J14" s="47">
        <v>0.709</v>
      </c>
      <c r="K14" s="17">
        <v>6.274</v>
      </c>
      <c r="L14" s="47">
        <v>2.788</v>
      </c>
      <c r="M14" s="32">
        <f>F14/$F$47</f>
        <v>0.0054890172868107</v>
      </c>
      <c r="N14" s="16">
        <v>0.393</v>
      </c>
      <c r="O14" s="17">
        <v>19.432</v>
      </c>
      <c r="P14" s="59">
        <v>1.172</v>
      </c>
    </row>
    <row r="15" spans="1:23" customHeight="1" ht="22">
      <c r="B15" s="138"/>
      <c r="C15" s="148"/>
      <c r="D15" s="20" t="s">
        <v>25</v>
      </c>
      <c r="E15" s="4">
        <v>3831.301</v>
      </c>
      <c r="F15" s="4">
        <v>4319.117</v>
      </c>
      <c r="G15" s="48">
        <v>0.587</v>
      </c>
      <c r="H15" s="4">
        <v>4247.324</v>
      </c>
      <c r="I15" s="4">
        <v>4472.704</v>
      </c>
      <c r="J15" s="48">
        <v>0.639</v>
      </c>
      <c r="K15" s="4">
        <v>14370.361</v>
      </c>
      <c r="L15" s="48">
        <v>0.977</v>
      </c>
      <c r="M15" s="33">
        <f>F15/$F$47</f>
        <v>0.1764846156697</v>
      </c>
      <c r="N15" s="41">
        <v>2087.346</v>
      </c>
      <c r="O15" s="38">
        <v>1493.34</v>
      </c>
      <c r="P15" s="60">
        <v>0.749</v>
      </c>
    </row>
    <row r="16" spans="1:23" customHeight="1" ht="22">
      <c r="B16" s="138"/>
      <c r="C16" s="153" t="s">
        <v>26</v>
      </c>
      <c r="D16" s="79" t="s">
        <v>14</v>
      </c>
      <c r="E16" s="13">
        <v>12103.234</v>
      </c>
      <c r="F16" s="13">
        <v>2242.18</v>
      </c>
      <c r="G16" s="49">
        <v>0.63</v>
      </c>
      <c r="H16" s="13">
        <v>12090.98</v>
      </c>
      <c r="I16" s="13">
        <v>2155.149</v>
      </c>
      <c r="J16" s="49">
        <v>0.695</v>
      </c>
      <c r="K16" s="13">
        <v>1811.111</v>
      </c>
      <c r="L16" s="49">
        <v>1.072</v>
      </c>
      <c r="M16" s="34">
        <f>F16/$F$47</f>
        <v>0.09161832744107</v>
      </c>
      <c r="N16" s="12">
        <v>93.657</v>
      </c>
      <c r="O16" s="13">
        <v>420.033</v>
      </c>
      <c r="P16" s="61">
        <v>0.612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632.849</v>
      </c>
      <c r="F17" s="7">
        <v>2122.669</v>
      </c>
      <c r="G17" s="46">
        <v>0.645</v>
      </c>
      <c r="H17" s="7">
        <v>754.646</v>
      </c>
      <c r="I17" s="7">
        <v>2273.77</v>
      </c>
      <c r="J17" s="46">
        <v>0.676</v>
      </c>
      <c r="K17" s="7">
        <v>3729.943</v>
      </c>
      <c r="L17" s="46">
        <v>0.938</v>
      </c>
      <c r="M17" s="31">
        <f>F17/$F$47</f>
        <v>0.086734955931731</v>
      </c>
      <c r="N17" s="6">
        <v>304.907</v>
      </c>
      <c r="O17" s="7">
        <v>787.298</v>
      </c>
      <c r="P17" s="58">
        <v>0.727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275.063</v>
      </c>
      <c r="F18" s="7">
        <v>292.872</v>
      </c>
      <c r="G18" s="46">
        <v>0.558</v>
      </c>
      <c r="H18" s="7">
        <v>296.273</v>
      </c>
      <c r="I18" s="7">
        <v>326.824</v>
      </c>
      <c r="J18" s="46">
        <v>0.621</v>
      </c>
      <c r="K18" s="7">
        <v>996.442</v>
      </c>
      <c r="L18" s="46">
        <v>1.327</v>
      </c>
      <c r="M18" s="31">
        <f>F18/$F$47</f>
        <v>0.011967122530002</v>
      </c>
      <c r="N18" s="6">
        <v>0.191</v>
      </c>
      <c r="O18" s="7">
        <v>5.369</v>
      </c>
      <c r="P18" s="58">
        <v>0.532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14.608</v>
      </c>
      <c r="F19" s="7">
        <v>142.182</v>
      </c>
      <c r="G19" s="46">
        <v>0.413</v>
      </c>
      <c r="H19" s="7">
        <v>21.311</v>
      </c>
      <c r="I19" s="7">
        <v>200.687</v>
      </c>
      <c r="J19" s="74">
        <v>0.626</v>
      </c>
      <c r="K19" s="73">
        <v>100.608</v>
      </c>
      <c r="L19" s="46">
        <v>0.936</v>
      </c>
      <c r="M19" s="31">
        <f>F19/$F$47</f>
        <v>0.0058097374127974</v>
      </c>
      <c r="N19" s="6">
        <v>10.725</v>
      </c>
      <c r="O19" s="7">
        <v>80.442</v>
      </c>
      <c r="P19" s="58">
        <v>0.666</v>
      </c>
    </row>
    <row r="20" spans="1:23" customHeight="1" ht="22">
      <c r="B20" s="138"/>
      <c r="C20" s="138"/>
      <c r="D20" s="77" t="s">
        <v>20</v>
      </c>
      <c r="E20" s="7">
        <v>117.371</v>
      </c>
      <c r="F20" s="7">
        <v>545.769</v>
      </c>
      <c r="G20" s="46">
        <v>0.629</v>
      </c>
      <c r="H20" s="7">
        <v>110.307</v>
      </c>
      <c r="I20" s="7">
        <v>550.041</v>
      </c>
      <c r="J20" s="46">
        <v>0.674</v>
      </c>
      <c r="K20" s="7">
        <v>463.727</v>
      </c>
      <c r="L20" s="46">
        <v>1.078</v>
      </c>
      <c r="M20" s="31">
        <f>F20/$F$47</f>
        <v>0.02230081570132</v>
      </c>
      <c r="N20" s="6">
        <v>33.714</v>
      </c>
      <c r="O20" s="7">
        <v>161.872</v>
      </c>
      <c r="P20" s="58">
        <v>0.673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80.42</v>
      </c>
      <c r="F21" s="7">
        <v>160.629</v>
      </c>
      <c r="G21" s="46">
        <v>0.545</v>
      </c>
      <c r="H21" s="7">
        <v>84.196</v>
      </c>
      <c r="I21" s="7">
        <v>175.745</v>
      </c>
      <c r="J21" s="46">
        <v>0.6</v>
      </c>
      <c r="K21" s="7">
        <v>98.467</v>
      </c>
      <c r="L21" s="46">
        <v>1.018</v>
      </c>
      <c r="M21" s="31">
        <f>F21/$F$47</f>
        <v>0.00656350530222</v>
      </c>
      <c r="N21" s="6">
        <v>1.001</v>
      </c>
      <c r="O21" s="7">
        <v>10.6</v>
      </c>
      <c r="P21" s="58">
        <v>0.438</v>
      </c>
    </row>
    <row r="22" spans="1:23" customHeight="1" ht="22">
      <c r="B22" s="138"/>
      <c r="C22" s="138"/>
      <c r="D22" s="77" t="s">
        <v>27</v>
      </c>
      <c r="E22" s="7">
        <v>4.569</v>
      </c>
      <c r="F22" s="7">
        <v>34.074</v>
      </c>
      <c r="G22" s="46">
        <v>0.684</v>
      </c>
      <c r="H22" s="7">
        <v>4.428</v>
      </c>
      <c r="I22" s="7">
        <v>31.038</v>
      </c>
      <c r="J22" s="46">
        <v>0.652</v>
      </c>
      <c r="K22" s="7">
        <v>0.142</v>
      </c>
      <c r="L22" s="46">
        <v>0.284</v>
      </c>
      <c r="M22" s="31">
        <f>F22/$F$47</f>
        <v>0.0013923069910654</v>
      </c>
      <c r="N22" s="6">
        <v>0.123</v>
      </c>
      <c r="O22" s="7">
        <v>0.51</v>
      </c>
      <c r="P22" s="58">
        <v>0.218</v>
      </c>
    </row>
    <row r="23" spans="1:23" customHeight="1" ht="22">
      <c r="B23" s="138"/>
      <c r="C23" s="138"/>
      <c r="D23" s="77" t="s">
        <v>28</v>
      </c>
      <c r="E23" s="7">
        <v>35805.065</v>
      </c>
      <c r="F23" s="7">
        <v>8696.02</v>
      </c>
      <c r="G23" s="46">
        <v>0.739</v>
      </c>
      <c r="H23" s="7">
        <v>35363.873</v>
      </c>
      <c r="I23" s="7">
        <v>8759.648</v>
      </c>
      <c r="J23" s="46">
        <v>0.74</v>
      </c>
      <c r="K23" s="7">
        <v>66780.26</v>
      </c>
      <c r="L23" s="46">
        <v>1.021</v>
      </c>
      <c r="M23" s="31">
        <f>F23/$F$47</f>
        <v>0.35533044081835</v>
      </c>
      <c r="N23" s="6">
        <v>14971.437</v>
      </c>
      <c r="O23" s="7">
        <v>4144.992</v>
      </c>
      <c r="P23" s="58">
        <v>0.772</v>
      </c>
    </row>
    <row r="24" spans="1:23" customHeight="1" ht="22">
      <c r="B24" s="138"/>
      <c r="C24" s="138"/>
      <c r="D24" s="77" t="s">
        <v>24</v>
      </c>
      <c r="E24" s="7">
        <v>498.68</v>
      </c>
      <c r="F24" s="7">
        <v>2131.636</v>
      </c>
      <c r="G24" s="46">
        <v>0.708</v>
      </c>
      <c r="H24" s="7">
        <v>528.146</v>
      </c>
      <c r="I24" s="7">
        <v>2167.742</v>
      </c>
      <c r="J24" s="46">
        <v>0.734</v>
      </c>
      <c r="K24" s="7">
        <v>578.751</v>
      </c>
      <c r="L24" s="46">
        <v>0.669</v>
      </c>
      <c r="M24" s="31">
        <f>F24/$F$47</f>
        <v>0.087101358960107</v>
      </c>
      <c r="N24" s="6">
        <v>56.318</v>
      </c>
      <c r="O24" s="7">
        <v>290.194</v>
      </c>
      <c r="P24" s="58">
        <v>0.813</v>
      </c>
    </row>
    <row r="25" spans="1:23" customHeight="1" ht="22">
      <c r="B25" s="138"/>
      <c r="C25" s="138"/>
      <c r="D25" s="77" t="s">
        <v>29</v>
      </c>
      <c r="E25" s="17">
        <v>6448.786</v>
      </c>
      <c r="F25" s="17">
        <v>619.004</v>
      </c>
      <c r="G25" s="47">
        <v>0.798</v>
      </c>
      <c r="H25" s="17">
        <v>6483.344</v>
      </c>
      <c r="I25" s="17">
        <v>679.959</v>
      </c>
      <c r="J25" s="47">
        <v>0.826</v>
      </c>
      <c r="K25" s="17">
        <v>175.177</v>
      </c>
      <c r="L25" s="47">
        <v>0.828</v>
      </c>
      <c r="M25" s="32">
        <f>F25/$F$47</f>
        <v>0.025293290975449</v>
      </c>
      <c r="N25" s="16">
        <v>73.027</v>
      </c>
      <c r="O25" s="17">
        <v>444.251</v>
      </c>
      <c r="P25" s="59">
        <v>1.106</v>
      </c>
    </row>
    <row r="26" spans="1:23" customHeight="1" ht="22">
      <c r="B26" s="138"/>
      <c r="C26" s="138"/>
      <c r="D26" s="15" t="s">
        <v>30</v>
      </c>
      <c r="E26" s="4">
        <v>55980.645</v>
      </c>
      <c r="F26" s="4">
        <v>16987.035</v>
      </c>
      <c r="G26" s="48">
        <v>0.694</v>
      </c>
      <c r="H26" s="4">
        <v>55737.504</v>
      </c>
      <c r="I26" s="4">
        <v>17320.603</v>
      </c>
      <c r="J26" s="48">
        <v>0.719</v>
      </c>
      <c r="K26" s="4">
        <v>74734.628</v>
      </c>
      <c r="L26" s="48">
        <v>1.016</v>
      </c>
      <c r="M26" s="33">
        <f>F26/$F$47</f>
        <v>0.69411186206411</v>
      </c>
      <c r="N26" s="41">
        <v>15545.1</v>
      </c>
      <c r="O26" s="38">
        <v>6345.561</v>
      </c>
      <c r="P26" s="60">
        <v>0.765</v>
      </c>
    </row>
    <row r="27" spans="1:23" customHeight="1" ht="22">
      <c r="B27" s="138"/>
      <c r="C27" s="154" t="s">
        <v>31</v>
      </c>
      <c r="D27" s="80" t="s">
        <v>14</v>
      </c>
      <c r="E27" s="13">
        <v>4.282</v>
      </c>
      <c r="F27" s="18">
        <v>72.898</v>
      </c>
      <c r="G27" s="45">
        <v>0.827</v>
      </c>
      <c r="H27" s="18">
        <v>4.053</v>
      </c>
      <c r="I27" s="18">
        <v>73.984</v>
      </c>
      <c r="J27" s="45">
        <v>0.799</v>
      </c>
      <c r="K27" s="18">
        <v>11.084</v>
      </c>
      <c r="L27" s="45">
        <v>0.878</v>
      </c>
      <c r="M27" s="34">
        <f>F27/$F$47</f>
        <v>0.0029787050253767</v>
      </c>
      <c r="N27" s="12">
        <v>0.023</v>
      </c>
      <c r="O27" s="13">
        <v>1.265</v>
      </c>
      <c r="P27" s="61">
        <v>0.98</v>
      </c>
    </row>
    <row r="28" spans="1:23" customHeight="1" ht="22">
      <c r="B28" s="138"/>
      <c r="C28" s="155"/>
      <c r="D28" s="81" t="s">
        <v>15</v>
      </c>
      <c r="E28" s="7">
        <v>8.508</v>
      </c>
      <c r="F28" s="7">
        <v>98.877</v>
      </c>
      <c r="G28" s="46">
        <v>0.468</v>
      </c>
      <c r="H28" s="7">
        <v>8.34</v>
      </c>
      <c r="I28" s="7">
        <v>102.862</v>
      </c>
      <c r="J28" s="46">
        <v>0.511</v>
      </c>
      <c r="K28" s="7">
        <v>32.9</v>
      </c>
      <c r="L28" s="46">
        <v>1.137</v>
      </c>
      <c r="M28" s="31">
        <f>F28/$F$47</f>
        <v>0.0040402400174788</v>
      </c>
      <c r="N28" s="6">
        <v>3.947</v>
      </c>
      <c r="O28" s="7">
        <v>39.984</v>
      </c>
      <c r="P28" s="58">
        <v>0.677</v>
      </c>
    </row>
    <row r="29" spans="1:23" customHeight="1" ht="22">
      <c r="B29" s="138"/>
      <c r="C29" s="155"/>
      <c r="D29" s="81" t="s">
        <v>32</v>
      </c>
      <c r="E29" s="9">
        <v>1.43</v>
      </c>
      <c r="F29" s="9">
        <v>35.115</v>
      </c>
      <c r="G29" s="50">
        <v>0.578</v>
      </c>
      <c r="H29" s="9">
        <v>1.328</v>
      </c>
      <c r="I29" s="9">
        <v>60.899</v>
      </c>
      <c r="J29" s="50">
        <v>0.588</v>
      </c>
      <c r="K29" s="9">
        <v>1.29</v>
      </c>
      <c r="L29" s="50">
        <v>0.989</v>
      </c>
      <c r="M29" s="35">
        <f>F29/$F$47</f>
        <v>0.0014348435754904</v>
      </c>
      <c r="N29" s="6">
        <v>0.191</v>
      </c>
      <c r="O29" s="7">
        <v>14.384</v>
      </c>
      <c r="P29" s="58">
        <v>0.355</v>
      </c>
    </row>
    <row r="30" spans="1:23" customHeight="1" ht="22">
      <c r="B30" s="138"/>
      <c r="C30" s="155"/>
      <c r="D30" s="82" t="s">
        <v>28</v>
      </c>
      <c r="E30" s="17">
        <v>292.062</v>
      </c>
      <c r="F30" s="17">
        <v>933.07</v>
      </c>
      <c r="G30" s="47">
        <v>0.554</v>
      </c>
      <c r="H30" s="17">
        <v>408.609</v>
      </c>
      <c r="I30" s="17">
        <v>1313.097</v>
      </c>
      <c r="J30" s="47">
        <v>0.68</v>
      </c>
      <c r="K30" s="17">
        <v>1560.334</v>
      </c>
      <c r="L30" s="47">
        <v>1.03</v>
      </c>
      <c r="M30" s="32">
        <f>F30/$F$47</f>
        <v>0.038126427309778</v>
      </c>
      <c r="N30" s="16">
        <v>214.879</v>
      </c>
      <c r="O30" s="17">
        <v>577.437</v>
      </c>
      <c r="P30" s="59">
        <v>0.727</v>
      </c>
    </row>
    <row r="31" spans="1:23" customHeight="1" ht="22">
      <c r="B31" s="138"/>
      <c r="C31" s="156"/>
      <c r="D31" s="15" t="s">
        <v>33</v>
      </c>
      <c r="E31" s="4">
        <v>306.282</v>
      </c>
      <c r="F31" s="4">
        <v>1139.96</v>
      </c>
      <c r="G31" s="48">
        <v>0.557</v>
      </c>
      <c r="H31" s="4">
        <v>422.33</v>
      </c>
      <c r="I31" s="4">
        <v>1550.842</v>
      </c>
      <c r="J31" s="48">
        <v>0.666</v>
      </c>
      <c r="K31" s="4">
        <v>1605.608</v>
      </c>
      <c r="L31" s="48">
        <v>1.03</v>
      </c>
      <c r="M31" s="33">
        <f>F31/$F$47</f>
        <v>0.046580215928124</v>
      </c>
      <c r="N31" s="14">
        <v>219.04</v>
      </c>
      <c r="O31" s="4">
        <v>633.07</v>
      </c>
      <c r="P31" s="62">
        <v>0.707</v>
      </c>
    </row>
    <row r="32" spans="1:23" customHeight="1" ht="22">
      <c r="B32" s="138"/>
      <c r="C32" s="153" t="s">
        <v>34</v>
      </c>
      <c r="D32" s="80" t="s">
        <v>14</v>
      </c>
      <c r="E32" s="13">
        <v>13908.527</v>
      </c>
      <c r="F32" s="13">
        <v>3249.19</v>
      </c>
      <c r="G32" s="49">
        <v>0.62</v>
      </c>
      <c r="H32" s="13">
        <v>13801.342</v>
      </c>
      <c r="I32" s="13">
        <v>3248.695</v>
      </c>
      <c r="J32" s="49">
        <v>0.703</v>
      </c>
      <c r="K32" s="13">
        <v>11175.087</v>
      </c>
      <c r="L32" s="49">
        <v>0.948</v>
      </c>
      <c r="M32" s="34">
        <f>F32/$F$47</f>
        <v>0.13276603722192</v>
      </c>
      <c r="N32" s="12">
        <v>690.474</v>
      </c>
      <c r="O32" s="13">
        <v>641.982</v>
      </c>
      <c r="P32" s="61">
        <v>0.686</v>
      </c>
    </row>
    <row r="33" spans="1:23" customHeight="1" ht="22">
      <c r="B33" s="138"/>
      <c r="C33" s="138"/>
      <c r="D33" s="81" t="s">
        <v>15</v>
      </c>
      <c r="E33" s="7">
        <v>725.353</v>
      </c>
      <c r="F33" s="7">
        <v>2561.848</v>
      </c>
      <c r="G33" s="46">
        <v>0.635</v>
      </c>
      <c r="H33" s="7">
        <v>834.074</v>
      </c>
      <c r="I33" s="7">
        <v>2639.75</v>
      </c>
      <c r="J33" s="46">
        <v>0.658</v>
      </c>
      <c r="K33" s="7">
        <v>4305.002</v>
      </c>
      <c r="L33" s="46">
        <v>0.94</v>
      </c>
      <c r="M33" s="31">
        <f>F33/$F$47</f>
        <v>0.10468036862261</v>
      </c>
      <c r="N33" s="6">
        <v>330.592</v>
      </c>
      <c r="O33" s="7">
        <v>866.001</v>
      </c>
      <c r="P33" s="58">
        <v>0.728</v>
      </c>
    </row>
    <row r="34" spans="1:23" customHeight="1" ht="22">
      <c r="B34" s="138"/>
      <c r="C34" s="138"/>
      <c r="D34" s="81" t="s">
        <v>16</v>
      </c>
      <c r="E34" s="7">
        <v>283.256</v>
      </c>
      <c r="F34" s="7">
        <v>400.065</v>
      </c>
      <c r="G34" s="46">
        <v>0.588</v>
      </c>
      <c r="H34" s="7">
        <v>304.858</v>
      </c>
      <c r="I34" s="7">
        <v>442.547</v>
      </c>
      <c r="J34" s="46">
        <v>0.635</v>
      </c>
      <c r="K34" s="7">
        <v>1003.935</v>
      </c>
      <c r="L34" s="46">
        <v>1.327</v>
      </c>
      <c r="M34" s="31">
        <f>F34/$F$47</f>
        <v>0.016347164887615</v>
      </c>
      <c r="N34" s="6">
        <v>0.534</v>
      </c>
      <c r="O34" s="7">
        <v>20.912</v>
      </c>
      <c r="P34" s="58">
        <v>0.395</v>
      </c>
    </row>
    <row r="35" spans="1:23" customHeight="1" ht="22">
      <c r="B35" s="138"/>
      <c r="C35" s="138"/>
      <c r="D35" s="81" t="s">
        <v>17</v>
      </c>
      <c r="E35" s="7">
        <v>7.992</v>
      </c>
      <c r="F35" s="7">
        <v>418.819</v>
      </c>
      <c r="G35" s="46">
        <v>0.612</v>
      </c>
      <c r="H35" s="7">
        <v>6.302</v>
      </c>
      <c r="I35" s="7">
        <v>392.584</v>
      </c>
      <c r="J35" s="46">
        <v>0.566</v>
      </c>
      <c r="K35" s="7">
        <v>1.175</v>
      </c>
      <c r="L35" s="46">
        <v>1.121</v>
      </c>
      <c r="M35" s="31">
        <f>F35/$F$47</f>
        <v>0.017113477187622</v>
      </c>
      <c r="N35" s="6">
        <v>0.834</v>
      </c>
      <c r="O35" s="7">
        <v>75.036</v>
      </c>
      <c r="P35" s="58">
        <v>0.591</v>
      </c>
    </row>
    <row r="36" spans="1:23" customHeight="1" ht="22">
      <c r="B36" s="138"/>
      <c r="C36" s="138"/>
      <c r="D36" s="81" t="s">
        <v>18</v>
      </c>
      <c r="E36" s="7">
        <v>2.261</v>
      </c>
      <c r="F36" s="7">
        <v>581.23</v>
      </c>
      <c r="G36" s="46">
        <v>0.615</v>
      </c>
      <c r="H36" s="7">
        <v>1.714</v>
      </c>
      <c r="I36" s="7">
        <v>587.442</v>
      </c>
      <c r="J36" s="46">
        <v>0.651</v>
      </c>
      <c r="K36" s="7">
        <v>0.075</v>
      </c>
      <c r="L36" s="46">
        <v>0.915</v>
      </c>
      <c r="M36" s="31">
        <f>F36/$F$47</f>
        <v>0.023749797277013</v>
      </c>
      <c r="N36" s="6">
        <v>0.47</v>
      </c>
      <c r="O36" s="7">
        <v>230.829</v>
      </c>
      <c r="P36" s="58">
        <v>0.977</v>
      </c>
    </row>
    <row r="37" spans="1:23" customHeight="1" ht="22">
      <c r="B37" s="138"/>
      <c r="C37" s="138"/>
      <c r="D37" s="81" t="s">
        <v>35</v>
      </c>
      <c r="E37" s="7">
        <v>1670.213</v>
      </c>
      <c r="F37" s="7">
        <v>1799.235</v>
      </c>
      <c r="G37" s="46">
        <v>0.538</v>
      </c>
      <c r="H37" s="7">
        <v>2210.169</v>
      </c>
      <c r="I37" s="7">
        <v>2081.661</v>
      </c>
      <c r="J37" s="74">
        <v>0.623</v>
      </c>
      <c r="K37" s="73">
        <v>4364.259</v>
      </c>
      <c r="L37" s="74">
        <v>1.117</v>
      </c>
      <c r="M37" s="31">
        <f>F37/$F$47</f>
        <v>0.073519031198848</v>
      </c>
      <c r="N37" s="6">
        <v>1459.736</v>
      </c>
      <c r="O37" s="7">
        <v>974.815</v>
      </c>
      <c r="P37" s="58">
        <v>0.699</v>
      </c>
    </row>
    <row r="38" spans="1:23" customHeight="1" ht="22">
      <c r="B38" s="138"/>
      <c r="C38" s="138"/>
      <c r="D38" s="81" t="s">
        <v>20</v>
      </c>
      <c r="E38" s="7">
        <v>122.911</v>
      </c>
      <c r="F38" s="7">
        <v>563.685</v>
      </c>
      <c r="G38" s="46">
        <v>0.616</v>
      </c>
      <c r="H38" s="7">
        <v>116.233</v>
      </c>
      <c r="I38" s="7">
        <v>570.077</v>
      </c>
      <c r="J38" s="46">
        <v>0.661</v>
      </c>
      <c r="K38" s="7">
        <v>529.834</v>
      </c>
      <c r="L38" s="46">
        <v>1.083</v>
      </c>
      <c r="M38" s="31">
        <f>F38/$F$47</f>
        <v>0.023032886255171</v>
      </c>
      <c r="N38" s="6">
        <v>33.714</v>
      </c>
      <c r="O38" s="7">
        <v>161.872</v>
      </c>
      <c r="P38" s="58">
        <v>0.673</v>
      </c>
    </row>
    <row r="39" spans="1:23" customHeight="1" ht="22">
      <c r="B39" s="138"/>
      <c r="C39" s="138"/>
      <c r="D39" s="81" t="s">
        <v>22</v>
      </c>
      <c r="E39" s="7">
        <v>105.079</v>
      </c>
      <c r="F39" s="7">
        <v>248.164</v>
      </c>
      <c r="G39" s="46">
        <v>0.556</v>
      </c>
      <c r="H39" s="7">
        <v>108.322</v>
      </c>
      <c r="I39" s="7">
        <v>259.353</v>
      </c>
      <c r="J39" s="46">
        <v>0.608</v>
      </c>
      <c r="K39" s="7">
        <v>224.381</v>
      </c>
      <c r="L39" s="46">
        <v>0.928</v>
      </c>
      <c r="M39" s="31">
        <f>F39/$F$47</f>
        <v>0.0101402967697</v>
      </c>
      <c r="N39" s="6">
        <v>2.014</v>
      </c>
      <c r="O39" s="7">
        <v>13.883</v>
      </c>
      <c r="P39" s="58">
        <v>0.503</v>
      </c>
    </row>
    <row r="40" spans="1:23" customHeight="1" ht="22">
      <c r="B40" s="138"/>
      <c r="C40" s="138"/>
      <c r="D40" s="81" t="s">
        <v>23</v>
      </c>
      <c r="E40" s="7">
        <v>237.775</v>
      </c>
      <c r="F40" s="7">
        <v>109.813</v>
      </c>
      <c r="G40" s="46">
        <v>0.6</v>
      </c>
      <c r="H40" s="7">
        <v>234.916</v>
      </c>
      <c r="I40" s="7">
        <v>79.388</v>
      </c>
      <c r="J40" s="46">
        <v>0.599</v>
      </c>
      <c r="K40" s="7">
        <v>6.053</v>
      </c>
      <c r="L40" s="46">
        <v>0.208</v>
      </c>
      <c r="M40" s="31">
        <f>F40/$F$47</f>
        <v>0.0044870988909393</v>
      </c>
      <c r="N40" s="6">
        <v>17.064</v>
      </c>
      <c r="O40" s="7">
        <v>10.335</v>
      </c>
      <c r="P40" s="58">
        <v>0.244</v>
      </c>
    </row>
    <row r="41" spans="1:23" customHeight="1" ht="22">
      <c r="B41" s="138"/>
      <c r="C41" s="138"/>
      <c r="D41" s="83" t="s">
        <v>28</v>
      </c>
      <c r="E41" s="8">
        <v>36097.127</v>
      </c>
      <c r="F41" s="8">
        <v>9629.09</v>
      </c>
      <c r="G41" s="51">
        <v>0.716</v>
      </c>
      <c r="H41" s="8">
        <v>35772.482</v>
      </c>
      <c r="I41" s="8">
        <v>10072.745</v>
      </c>
      <c r="J41" s="51">
        <v>0.732</v>
      </c>
      <c r="K41" s="8">
        <v>68340.594</v>
      </c>
      <c r="L41" s="51">
        <v>1.021</v>
      </c>
      <c r="M41" s="31">
        <f>F41/$F$47</f>
        <v>0.39345686812813</v>
      </c>
      <c r="N41" s="6">
        <v>15186.316</v>
      </c>
      <c r="O41" s="7">
        <v>4722.429</v>
      </c>
      <c r="P41" s="58">
        <v>0.766</v>
      </c>
    </row>
    <row r="42" spans="1:23" customHeight="1" ht="22">
      <c r="B42" s="138"/>
      <c r="C42" s="138"/>
      <c r="D42" s="81" t="s">
        <v>36</v>
      </c>
      <c r="E42" s="7">
        <v>6601.471</v>
      </c>
      <c r="F42" s="7">
        <v>890.607</v>
      </c>
      <c r="G42" s="46">
        <v>0.621</v>
      </c>
      <c r="H42" s="7">
        <v>6862.068</v>
      </c>
      <c r="I42" s="7">
        <v>1028.663</v>
      </c>
      <c r="J42" s="46">
        <v>0.732</v>
      </c>
      <c r="K42" s="7">
        <v>3857.083</v>
      </c>
      <c r="L42" s="46">
        <v>0.819</v>
      </c>
      <c r="M42" s="35">
        <f>F42/$F$47</f>
        <v>0.036391335105705</v>
      </c>
      <c r="N42" s="6">
        <v>4105.486</v>
      </c>
      <c r="O42" s="7">
        <v>256.141</v>
      </c>
      <c r="P42" s="58">
        <v>0.701</v>
      </c>
    </row>
    <row r="43" spans="1:23" customHeight="1" ht="22">
      <c r="B43" s="138"/>
      <c r="C43" s="138"/>
      <c r="D43" s="84" t="s">
        <v>37</v>
      </c>
      <c r="E43" s="5">
        <v>81.426</v>
      </c>
      <c r="F43" s="5">
        <v>1136.332</v>
      </c>
      <c r="G43" s="52">
        <v>0.719</v>
      </c>
      <c r="H43" s="5">
        <v>74.896</v>
      </c>
      <c r="I43" s="5">
        <v>1156.261</v>
      </c>
      <c r="J43" s="52">
        <v>0.766</v>
      </c>
      <c r="K43" s="5">
        <v>321.684</v>
      </c>
      <c r="L43" s="52">
        <v>0.979</v>
      </c>
      <c r="M43" s="31">
        <f>F43/$F$47</f>
        <v>0.046431971232357</v>
      </c>
      <c r="N43" s="16">
        <v>48.5</v>
      </c>
      <c r="O43" s="72">
        <v>517.352</v>
      </c>
      <c r="P43" s="59">
        <v>0.804</v>
      </c>
    </row>
    <row r="44" spans="1:23" customHeight="1" ht="22">
      <c r="B44" s="138"/>
      <c r="C44" s="138"/>
      <c r="D44" s="85" t="s">
        <v>38</v>
      </c>
      <c r="E44" s="11">
        <v>59843.391</v>
      </c>
      <c r="F44" s="11">
        <v>21588.078</v>
      </c>
      <c r="G44" s="53">
        <v>0.656</v>
      </c>
      <c r="H44" s="11">
        <v>60327.376</v>
      </c>
      <c r="I44" s="11">
        <v>22559.166</v>
      </c>
      <c r="J44" s="53">
        <v>0.697</v>
      </c>
      <c r="K44" s="11">
        <v>94129.162</v>
      </c>
      <c r="L44" s="53">
        <v>1.004</v>
      </c>
      <c r="M44" s="66">
        <f>F44/$F$47</f>
        <v>0.88211633277763</v>
      </c>
      <c r="N44" s="10">
        <v>21875.734</v>
      </c>
      <c r="O44" s="11">
        <v>8491.587</v>
      </c>
      <c r="P44" s="63">
        <v>0.744</v>
      </c>
    </row>
    <row r="45" spans="1:23" customHeight="1" ht="22">
      <c r="B45" s="138"/>
      <c r="C45" s="138"/>
      <c r="D45" s="86" t="s">
        <v>24</v>
      </c>
      <c r="E45" s="9">
        <v>508.948</v>
      </c>
      <c r="F45" s="9">
        <v>2265.969</v>
      </c>
      <c r="G45" s="50">
        <v>0.711</v>
      </c>
      <c r="H45" s="9">
        <v>533.402</v>
      </c>
      <c r="I45" s="9">
        <v>2289.948</v>
      </c>
      <c r="J45" s="50">
        <v>0.733</v>
      </c>
      <c r="K45" s="9">
        <v>585.025</v>
      </c>
      <c r="L45" s="50">
        <v>0.675</v>
      </c>
      <c r="M45" s="35">
        <f>F45/$F$47</f>
        <v>0.092590376246917</v>
      </c>
      <c r="N45" s="42">
        <v>56.711</v>
      </c>
      <c r="O45" s="39">
        <v>309.626</v>
      </c>
      <c r="P45" s="64">
        <v>0.829</v>
      </c>
    </row>
    <row r="46" spans="1:23" customHeight="1" ht="22">
      <c r="B46" s="138"/>
      <c r="C46" s="157"/>
      <c r="D46" s="81" t="s">
        <v>29</v>
      </c>
      <c r="E46" s="8">
        <v>6448.786</v>
      </c>
      <c r="F46" s="8">
        <v>619.004</v>
      </c>
      <c r="G46" s="51">
        <v>0.798</v>
      </c>
      <c r="H46" s="8">
        <v>6483.344</v>
      </c>
      <c r="I46" s="8">
        <v>679.959</v>
      </c>
      <c r="J46" s="51">
        <v>0.826</v>
      </c>
      <c r="K46" s="8">
        <v>175.177</v>
      </c>
      <c r="L46" s="51">
        <v>0.828</v>
      </c>
      <c r="M46" s="36">
        <f>F46/$F$47</f>
        <v>0.025293290975449</v>
      </c>
      <c r="N46" s="16">
        <v>73.027</v>
      </c>
      <c r="O46" s="17">
        <v>444.251</v>
      </c>
      <c r="P46" s="59">
        <v>1.106</v>
      </c>
    </row>
    <row r="47" spans="1:23" customHeight="1" ht="22">
      <c r="B47" s="139"/>
      <c r="C47" s="88"/>
      <c r="D47" s="87" t="s">
        <v>39</v>
      </c>
      <c r="E47" s="28">
        <v>66801.125</v>
      </c>
      <c r="F47" s="28">
        <v>24473.051</v>
      </c>
      <c r="G47" s="54">
        <v>0.663</v>
      </c>
      <c r="H47" s="28">
        <v>67344.122</v>
      </c>
      <c r="I47" s="28">
        <v>25529.073</v>
      </c>
      <c r="J47" s="54">
        <v>0.703</v>
      </c>
      <c r="K47" s="28">
        <v>94889.364</v>
      </c>
      <c r="L47" s="54">
        <v>1.001</v>
      </c>
      <c r="M47" s="37">
        <f>SUM(M44:M46)</f>
        <v>1</v>
      </c>
      <c r="N47" s="43">
        <v>22005.472</v>
      </c>
      <c r="O47" s="28">
        <v>9245.464</v>
      </c>
      <c r="P47" s="65">
        <v>0.758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42735.451</v>
      </c>
      <c r="F51" s="108"/>
      <c r="G51" s="109">
        <v>274.375</v>
      </c>
      <c r="H51" s="110"/>
      <c r="I51" s="111">
        <v>9543.931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1482.541</v>
      </c>
      <c r="F52" s="114"/>
      <c r="G52" s="113">
        <v>56.428</v>
      </c>
      <c r="H52" s="114"/>
      <c r="I52" s="115">
        <v>938.528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6808.181</v>
      </c>
      <c r="F53" s="114"/>
      <c r="G53" s="113">
        <v>12.768</v>
      </c>
      <c r="H53" s="114"/>
      <c r="I53" s="115">
        <v>124.465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9.521</v>
      </c>
      <c r="F54" s="121"/>
      <c r="G54" s="120">
        <v>0.798</v>
      </c>
      <c r="H54" s="121"/>
      <c r="I54" s="122">
        <v>35.173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51035.694</v>
      </c>
      <c r="F55" s="93"/>
      <c r="G55" s="92">
        <v>344.369</v>
      </c>
      <c r="H55" s="93"/>
      <c r="I55" s="94">
        <v>10642.097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