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1.8" sheetId="1" r:id="rId4"/>
  </sheets>
  <definedNames>
    <definedName name="_xlnm.Print_Area" localSheetId="0">'2021.8'!$A$1:$P$56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<sst xmlns="http://schemas.openxmlformats.org/spreadsheetml/2006/main" uniqueCount="52">
  <si>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August 2021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</si>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</sst>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1969.471</v>
      </c>
      <c r="F5" s="18">
        <v>1320.683</v>
      </c>
      <c r="G5" s="45">
        <v>1.414</v>
      </c>
      <c r="H5" s="18">
        <v>2226.337</v>
      </c>
      <c r="I5" s="18">
        <v>1354.428</v>
      </c>
      <c r="J5" s="45">
        <v>1.328</v>
      </c>
      <c r="K5" s="18">
        <v>6646.523</v>
      </c>
      <c r="L5" s="45">
        <v>0.711</v>
      </c>
      <c r="M5" s="30">
        <f>F5/$F$47</f>
        <v>0.037100048491654</v>
      </c>
      <c r="N5" s="40">
        <v>697.125</v>
      </c>
      <c r="O5" s="18">
        <v>273.914</v>
      </c>
      <c r="P5" s="57">
        <v>1.241</v>
      </c>
    </row>
    <row r="6" spans="1:23" customHeight="1" ht="22">
      <c r="B6" s="138"/>
      <c r="C6" s="138"/>
      <c r="D6" s="77" t="s">
        <v>15</v>
      </c>
      <c r="E6" s="7">
        <v>89.598</v>
      </c>
      <c r="F6" s="7">
        <v>350.941</v>
      </c>
      <c r="G6" s="46">
        <v>1.031</v>
      </c>
      <c r="H6" s="7">
        <v>105.224</v>
      </c>
      <c r="I6" s="7">
        <v>395.085</v>
      </c>
      <c r="J6" s="46">
        <v>1.502</v>
      </c>
      <c r="K6" s="7">
        <v>391.02</v>
      </c>
      <c r="L6" s="46">
        <v>0.721</v>
      </c>
      <c r="M6" s="31">
        <f>F6/$F$47</f>
        <v>0.0098584808903497</v>
      </c>
      <c r="N6" s="6">
        <v>28.145</v>
      </c>
      <c r="O6" s="7">
        <v>39.96</v>
      </c>
      <c r="P6" s="58">
        <v>1.032</v>
      </c>
    </row>
    <row r="7" spans="1:23" customHeight="1" ht="22">
      <c r="B7" s="138"/>
      <c r="C7" s="138"/>
      <c r="D7" s="77" t="s">
        <v>16</v>
      </c>
      <c r="E7" s="7">
        <v>8.009</v>
      </c>
      <c r="F7" s="7">
        <v>68.696</v>
      </c>
      <c r="G7" s="46">
        <v>0.953</v>
      </c>
      <c r="H7" s="7">
        <v>7.434</v>
      </c>
      <c r="I7" s="7">
        <v>57.286</v>
      </c>
      <c r="J7" s="46">
        <v>1.045</v>
      </c>
      <c r="K7" s="7">
        <v>5.35</v>
      </c>
      <c r="L7" s="46">
        <v>0.862</v>
      </c>
      <c r="M7" s="31">
        <f>F7/$F$47</f>
        <v>0.0019297779491238</v>
      </c>
      <c r="N7" s="6">
        <v>0.499</v>
      </c>
      <c r="O7" s="7">
        <v>3.165</v>
      </c>
      <c r="P7" s="58">
        <v>2.731</v>
      </c>
    </row>
    <row r="8" spans="1:23" customHeight="1" ht="22">
      <c r="B8" s="138"/>
      <c r="C8" s="138"/>
      <c r="D8" s="77" t="s">
        <v>17</v>
      </c>
      <c r="E8" s="7">
        <v>11.264</v>
      </c>
      <c r="F8" s="7">
        <v>671.162</v>
      </c>
      <c r="G8" s="46">
        <v>1.603</v>
      </c>
      <c r="H8" s="7">
        <v>9.452</v>
      </c>
      <c r="I8" s="7">
        <v>645.287</v>
      </c>
      <c r="J8" s="46">
        <v>1.644</v>
      </c>
      <c r="K8" s="7">
        <v>0.87</v>
      </c>
      <c r="L8" s="46">
        <v>0.74</v>
      </c>
      <c r="M8" s="31">
        <f>F8/$F$47</f>
        <v>0.018853988993389</v>
      </c>
      <c r="N8" s="6">
        <v>1.488</v>
      </c>
      <c r="O8" s="7">
        <v>118.395</v>
      </c>
      <c r="P8" s="58">
        <v>1.578</v>
      </c>
    </row>
    <row r="9" spans="1:23" customHeight="1" ht="22">
      <c r="B9" s="138"/>
      <c r="C9" s="138"/>
      <c r="D9" s="77" t="s">
        <v>18</v>
      </c>
      <c r="E9" s="7">
        <v>3.713</v>
      </c>
      <c r="F9" s="7">
        <v>764.055</v>
      </c>
      <c r="G9" s="46">
        <v>1.315</v>
      </c>
      <c r="H9" s="7">
        <v>2.757</v>
      </c>
      <c r="I9" s="7">
        <v>688.363</v>
      </c>
      <c r="J9" s="46">
        <v>1.172</v>
      </c>
      <c r="K9" s="7">
        <v>0.091</v>
      </c>
      <c r="L9" s="46">
        <v>1.213</v>
      </c>
      <c r="M9" s="31">
        <f>F9/$F$47</f>
        <v>0.02146349847033</v>
      </c>
      <c r="N9" s="6">
        <v>0.643</v>
      </c>
      <c r="O9" s="7">
        <v>160.564</v>
      </c>
      <c r="P9" s="58">
        <v>0.696</v>
      </c>
    </row>
    <row r="10" spans="1:23" customHeight="1" ht="22">
      <c r="B10" s="138"/>
      <c r="C10" s="138"/>
      <c r="D10" s="77" t="s">
        <v>19</v>
      </c>
      <c r="E10" s="7">
        <v>2697.302</v>
      </c>
      <c r="F10" s="7">
        <v>2627.193</v>
      </c>
      <c r="G10" s="46">
        <v>1.585</v>
      </c>
      <c r="H10" s="7">
        <v>2720.621</v>
      </c>
      <c r="I10" s="7">
        <v>2732.015</v>
      </c>
      <c r="J10" s="46">
        <v>1.452</v>
      </c>
      <c r="K10" s="7">
        <v>3735.608</v>
      </c>
      <c r="L10" s="46">
        <v>0.876</v>
      </c>
      <c r="M10" s="31">
        <f>F10/$F$47</f>
        <v>0.073801955273851</v>
      </c>
      <c r="N10" s="71">
        <v>1813.58</v>
      </c>
      <c r="O10" s="7">
        <v>1273.522</v>
      </c>
      <c r="P10" s="58">
        <v>1.424</v>
      </c>
    </row>
    <row r="11" spans="1:23" customHeight="1" ht="22">
      <c r="B11" s="138"/>
      <c r="C11" s="138"/>
      <c r="D11" s="77" t="s">
        <v>20</v>
      </c>
      <c r="E11" s="7">
        <v>8.87</v>
      </c>
      <c r="F11" s="7">
        <v>24.284</v>
      </c>
      <c r="G11" s="46">
        <v>1.355</v>
      </c>
      <c r="H11" s="7">
        <v>9.166</v>
      </c>
      <c r="I11" s="7">
        <v>26.617</v>
      </c>
      <c r="J11" s="46">
        <v>1.328</v>
      </c>
      <c r="K11" s="7">
        <v>48.566</v>
      </c>
      <c r="L11" s="46">
        <v>0.735</v>
      </c>
      <c r="M11" s="31">
        <f>F11/$F$47</f>
        <v>0.00068217549371904</v>
      </c>
      <c r="N11" s="70">
        <v>0.01</v>
      </c>
      <c r="O11" s="69">
        <v>0.187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36.808</v>
      </c>
      <c r="F12" s="7">
        <v>133.047</v>
      </c>
      <c r="G12" s="46">
        <v>1.52</v>
      </c>
      <c r="H12" s="7">
        <v>37.958</v>
      </c>
      <c r="I12" s="7">
        <v>115.269</v>
      </c>
      <c r="J12" s="46">
        <v>1.379</v>
      </c>
      <c r="K12" s="7">
        <v>101.426</v>
      </c>
      <c r="L12" s="46">
        <v>0.806</v>
      </c>
      <c r="M12" s="31">
        <f>F12/$F$47</f>
        <v>0.0037374980609799</v>
      </c>
      <c r="N12" s="6">
        <v>2.37</v>
      </c>
      <c r="O12" s="7">
        <v>3.918</v>
      </c>
      <c r="P12" s="58">
        <v>1.193</v>
      </c>
    </row>
    <row r="13" spans="1:23" customHeight="1" ht="22">
      <c r="B13" s="138"/>
      <c r="C13" s="138"/>
      <c r="D13" s="77" t="s">
        <v>23</v>
      </c>
      <c r="E13" s="7">
        <v>324.611</v>
      </c>
      <c r="F13" s="7">
        <v>118.158</v>
      </c>
      <c r="G13" s="46">
        <v>1.56</v>
      </c>
      <c r="H13" s="7">
        <v>318.696</v>
      </c>
      <c r="I13" s="7">
        <v>81.172</v>
      </c>
      <c r="J13" s="46">
        <v>1.679</v>
      </c>
      <c r="K13" s="7">
        <v>29.978</v>
      </c>
      <c r="L13" s="46">
        <v>5.072</v>
      </c>
      <c r="M13" s="31">
        <f>F13/$F$47</f>
        <v>0.0033192427930676</v>
      </c>
      <c r="N13" s="6">
        <v>81.759</v>
      </c>
      <c r="O13" s="7">
        <v>37.935</v>
      </c>
      <c r="P13" s="58">
        <v>3.861</v>
      </c>
    </row>
    <row r="14" spans="1:23" customHeight="1" ht="22">
      <c r="B14" s="138"/>
      <c r="C14" s="138"/>
      <c r="D14" s="78" t="s">
        <v>24</v>
      </c>
      <c r="E14" s="17">
        <v>5.748</v>
      </c>
      <c r="F14" s="17">
        <v>178.425</v>
      </c>
      <c r="G14" s="47">
        <v>1.328</v>
      </c>
      <c r="H14" s="17">
        <v>4.97</v>
      </c>
      <c r="I14" s="17">
        <v>166.124</v>
      </c>
      <c r="J14" s="47">
        <v>1.359</v>
      </c>
      <c r="K14" s="17">
        <v>2.43</v>
      </c>
      <c r="L14" s="47">
        <v>0.387</v>
      </c>
      <c r="M14" s="32">
        <f>F14/$F$47</f>
        <v>0.0050122369653607</v>
      </c>
      <c r="N14" s="16">
        <v>0.582</v>
      </c>
      <c r="O14" s="17">
        <v>36.03</v>
      </c>
      <c r="P14" s="59">
        <v>1.854</v>
      </c>
    </row>
    <row r="15" spans="1:23" customHeight="1" ht="22">
      <c r="B15" s="138"/>
      <c r="C15" s="148"/>
      <c r="D15" s="20" t="s">
        <v>25</v>
      </c>
      <c r="E15" s="4">
        <v>5155.394</v>
      </c>
      <c r="F15" s="4">
        <v>6256.644</v>
      </c>
      <c r="G15" s="48">
        <v>1.449</v>
      </c>
      <c r="H15" s="4">
        <v>5442.615</v>
      </c>
      <c r="I15" s="4">
        <v>6261.646</v>
      </c>
      <c r="J15" s="48">
        <v>1.4</v>
      </c>
      <c r="K15" s="4">
        <v>10961.862</v>
      </c>
      <c r="L15" s="48">
        <v>0.763</v>
      </c>
      <c r="M15" s="33">
        <f>F15/$F$47</f>
        <v>0.17575890338183</v>
      </c>
      <c r="N15" s="41">
        <v>2626.201</v>
      </c>
      <c r="O15" s="38">
        <v>1947.59</v>
      </c>
      <c r="P15" s="60">
        <v>1.304</v>
      </c>
    </row>
    <row r="16" spans="1:23" customHeight="1" ht="22">
      <c r="B16" s="138"/>
      <c r="C16" s="153" t="s">
        <v>26</v>
      </c>
      <c r="D16" s="79" t="s">
        <v>14</v>
      </c>
      <c r="E16" s="13">
        <v>13558.478</v>
      </c>
      <c r="F16" s="13">
        <v>3195.129</v>
      </c>
      <c r="G16" s="49">
        <v>1.425</v>
      </c>
      <c r="H16" s="13">
        <v>14160.548</v>
      </c>
      <c r="I16" s="13">
        <v>3280.51</v>
      </c>
      <c r="J16" s="49">
        <v>1.522</v>
      </c>
      <c r="K16" s="13">
        <v>1465.351</v>
      </c>
      <c r="L16" s="49">
        <v>0.809</v>
      </c>
      <c r="M16" s="34">
        <f>F16/$F$47</f>
        <v>0.089756164679254</v>
      </c>
      <c r="N16" s="12">
        <v>147.713</v>
      </c>
      <c r="O16" s="13">
        <v>698.97</v>
      </c>
      <c r="P16" s="61">
        <v>1.664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1037.494</v>
      </c>
      <c r="F17" s="7">
        <v>3289.149</v>
      </c>
      <c r="G17" s="46">
        <v>1.55</v>
      </c>
      <c r="H17" s="7">
        <v>998.347</v>
      </c>
      <c r="I17" s="7">
        <v>3196.04</v>
      </c>
      <c r="J17" s="46">
        <v>1.406</v>
      </c>
      <c r="K17" s="7">
        <v>3576.682</v>
      </c>
      <c r="L17" s="46">
        <v>0.959</v>
      </c>
      <c r="M17" s="31">
        <f>F17/$F$47</f>
        <v>0.092397333346667</v>
      </c>
      <c r="N17" s="6">
        <v>368.068</v>
      </c>
      <c r="O17" s="7">
        <v>1078.719</v>
      </c>
      <c r="P17" s="58">
        <v>1.37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339.848</v>
      </c>
      <c r="F18" s="7">
        <v>471.181</v>
      </c>
      <c r="G18" s="46">
        <v>1.609</v>
      </c>
      <c r="H18" s="7">
        <v>391.882</v>
      </c>
      <c r="I18" s="7">
        <v>429.264</v>
      </c>
      <c r="J18" s="46">
        <v>1.313</v>
      </c>
      <c r="K18" s="7">
        <v>716.381</v>
      </c>
      <c r="L18" s="46">
        <v>0.719</v>
      </c>
      <c r="M18" s="31">
        <f>F18/$F$47</f>
        <v>0.013236210315682</v>
      </c>
      <c r="N18" s="6">
        <v>0.174</v>
      </c>
      <c r="O18" s="7">
        <v>3.413</v>
      </c>
      <c r="P18" s="58">
        <v>0.636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27.51</v>
      </c>
      <c r="F19" s="7">
        <v>260.629</v>
      </c>
      <c r="G19" s="46">
        <v>1.833</v>
      </c>
      <c r="H19" s="7">
        <v>28.837</v>
      </c>
      <c r="I19" s="7">
        <v>272.841</v>
      </c>
      <c r="J19" s="74">
        <v>1.36</v>
      </c>
      <c r="K19" s="73">
        <v>77.192</v>
      </c>
      <c r="L19" s="46">
        <v>0.767</v>
      </c>
      <c r="M19" s="31">
        <f>F19/$F$47</f>
        <v>0.0073214757351548</v>
      </c>
      <c r="N19" s="6">
        <v>14.469</v>
      </c>
      <c r="O19" s="7">
        <v>110.267</v>
      </c>
      <c r="P19" s="58">
        <v>1.371</v>
      </c>
    </row>
    <row r="20" spans="1:23" customHeight="1" ht="22">
      <c r="B20" s="138"/>
      <c r="C20" s="138"/>
      <c r="D20" s="77" t="s">
        <v>20</v>
      </c>
      <c r="E20" s="7">
        <v>162.776</v>
      </c>
      <c r="F20" s="7">
        <v>924.162</v>
      </c>
      <c r="G20" s="46">
        <v>1.693</v>
      </c>
      <c r="H20" s="7">
        <v>154.865</v>
      </c>
      <c r="I20" s="7">
        <v>935.157</v>
      </c>
      <c r="J20" s="46">
        <v>1.7</v>
      </c>
      <c r="K20" s="7">
        <v>385.506</v>
      </c>
      <c r="L20" s="46">
        <v>0.831</v>
      </c>
      <c r="M20" s="31">
        <f>F20/$F$47</f>
        <v>0.025961154201382</v>
      </c>
      <c r="N20" s="6">
        <v>48.447</v>
      </c>
      <c r="O20" s="7">
        <v>249.051</v>
      </c>
      <c r="P20" s="58">
        <v>1.539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110.605</v>
      </c>
      <c r="F21" s="7">
        <v>257.345</v>
      </c>
      <c r="G21" s="46">
        <v>1.602</v>
      </c>
      <c r="H21" s="7">
        <v>109.951</v>
      </c>
      <c r="I21" s="7">
        <v>275.794</v>
      </c>
      <c r="J21" s="46">
        <v>1.569</v>
      </c>
      <c r="K21" s="7">
        <v>87.325</v>
      </c>
      <c r="L21" s="46">
        <v>0.887</v>
      </c>
      <c r="M21" s="31">
        <f>F21/$F$47</f>
        <v>0.0072292230452613</v>
      </c>
      <c r="N21" s="6">
        <v>2.211</v>
      </c>
      <c r="O21" s="7">
        <v>12.938</v>
      </c>
      <c r="P21" s="58">
        <v>1.221</v>
      </c>
    </row>
    <row r="22" spans="1:23" customHeight="1" ht="22">
      <c r="B22" s="138"/>
      <c r="C22" s="138"/>
      <c r="D22" s="77" t="s">
        <v>27</v>
      </c>
      <c r="E22" s="7">
        <v>8.292</v>
      </c>
      <c r="F22" s="7">
        <v>55.415</v>
      </c>
      <c r="G22" s="46">
        <v>1.626</v>
      </c>
      <c r="H22" s="7">
        <v>5.637</v>
      </c>
      <c r="I22" s="7">
        <v>40.559</v>
      </c>
      <c r="J22" s="46">
        <v>1.307</v>
      </c>
      <c r="K22" s="7">
        <v>2.656</v>
      </c>
      <c r="L22" s="46">
        <v>18.704</v>
      </c>
      <c r="M22" s="31">
        <f>F22/$F$47</f>
        <v>0.0015566939130473</v>
      </c>
      <c r="N22" s="6">
        <v>0.323</v>
      </c>
      <c r="O22" s="7">
        <v>1.409</v>
      </c>
      <c r="P22" s="58">
        <v>2.763</v>
      </c>
    </row>
    <row r="23" spans="1:23" customHeight="1" ht="22">
      <c r="B23" s="138"/>
      <c r="C23" s="138"/>
      <c r="D23" s="77" t="s">
        <v>28</v>
      </c>
      <c r="E23" s="7">
        <v>50232.535</v>
      </c>
      <c r="F23" s="7">
        <v>12666.978</v>
      </c>
      <c r="G23" s="46">
        <v>1.457</v>
      </c>
      <c r="H23" s="7">
        <v>48260.625</v>
      </c>
      <c r="I23" s="7">
        <v>12358.377</v>
      </c>
      <c r="J23" s="46">
        <v>1.411</v>
      </c>
      <c r="K23" s="7">
        <v>60473.6</v>
      </c>
      <c r="L23" s="46">
        <v>0.906</v>
      </c>
      <c r="M23" s="31">
        <f>F23/$F$47</f>
        <v>0.35583519894079</v>
      </c>
      <c r="N23" s="6">
        <v>21270.719</v>
      </c>
      <c r="O23" s="7">
        <v>6009.9</v>
      </c>
      <c r="P23" s="58">
        <v>1.45</v>
      </c>
    </row>
    <row r="24" spans="1:23" customHeight="1" ht="22">
      <c r="B24" s="138"/>
      <c r="C24" s="138"/>
      <c r="D24" s="77" t="s">
        <v>24</v>
      </c>
      <c r="E24" s="7">
        <v>745.569</v>
      </c>
      <c r="F24" s="7">
        <v>2771.812</v>
      </c>
      <c r="G24" s="46">
        <v>1.3</v>
      </c>
      <c r="H24" s="7">
        <v>739.707</v>
      </c>
      <c r="I24" s="7">
        <v>2743.886</v>
      </c>
      <c r="J24" s="46">
        <v>1.266</v>
      </c>
      <c r="K24" s="7">
        <v>411.483</v>
      </c>
      <c r="L24" s="46">
        <v>0.711</v>
      </c>
      <c r="M24" s="31">
        <f>F24/$F$47</f>
        <v>0.077864528891301</v>
      </c>
      <c r="N24" s="6">
        <v>47.58</v>
      </c>
      <c r="O24" s="7">
        <v>336.98</v>
      </c>
      <c r="P24" s="58">
        <v>1.161</v>
      </c>
    </row>
    <row r="25" spans="1:23" customHeight="1" ht="22">
      <c r="B25" s="138"/>
      <c r="C25" s="138"/>
      <c r="D25" s="77" t="s">
        <v>29</v>
      </c>
      <c r="E25" s="17">
        <v>8843.189</v>
      </c>
      <c r="F25" s="17">
        <v>631.42</v>
      </c>
      <c r="G25" s="47">
        <v>1.02</v>
      </c>
      <c r="H25" s="17">
        <v>8853.183</v>
      </c>
      <c r="I25" s="17">
        <v>674.009</v>
      </c>
      <c r="J25" s="47">
        <v>0.991</v>
      </c>
      <c r="K25" s="17">
        <v>151.817</v>
      </c>
      <c r="L25" s="47">
        <v>0.867</v>
      </c>
      <c r="M25" s="32">
        <f>F25/$F$47</f>
        <v>0.01773757413293</v>
      </c>
      <c r="N25" s="16">
        <v>49.864</v>
      </c>
      <c r="O25" s="17">
        <v>426.441</v>
      </c>
      <c r="P25" s="59">
        <v>0.96</v>
      </c>
    </row>
    <row r="26" spans="1:23" customHeight="1" ht="22">
      <c r="B26" s="138"/>
      <c r="C26" s="138"/>
      <c r="D26" s="15" t="s">
        <v>30</v>
      </c>
      <c r="E26" s="4">
        <v>75066.296</v>
      </c>
      <c r="F26" s="4">
        <v>24523.22</v>
      </c>
      <c r="G26" s="48">
        <v>1.444</v>
      </c>
      <c r="H26" s="4">
        <v>73703.582</v>
      </c>
      <c r="I26" s="4">
        <v>24206.437</v>
      </c>
      <c r="J26" s="48">
        <v>1.398</v>
      </c>
      <c r="K26" s="4">
        <v>67347.993</v>
      </c>
      <c r="L26" s="48">
        <v>0.901</v>
      </c>
      <c r="M26" s="33">
        <f>F26/$F$47</f>
        <v>0.68889555720147</v>
      </c>
      <c r="N26" s="41">
        <v>21949.568</v>
      </c>
      <c r="O26" s="38">
        <v>8928.088</v>
      </c>
      <c r="P26" s="60">
        <v>1.407</v>
      </c>
    </row>
    <row r="27" spans="1:23" customHeight="1" ht="22">
      <c r="B27" s="138"/>
      <c r="C27" s="154" t="s">
        <v>31</v>
      </c>
      <c r="D27" s="80" t="s">
        <v>14</v>
      </c>
      <c r="E27" s="13">
        <v>3.557</v>
      </c>
      <c r="F27" s="18">
        <v>90.598</v>
      </c>
      <c r="G27" s="45">
        <v>1.243</v>
      </c>
      <c r="H27" s="18">
        <v>3.76</v>
      </c>
      <c r="I27" s="18">
        <v>96.505</v>
      </c>
      <c r="J27" s="45">
        <v>1.304</v>
      </c>
      <c r="K27" s="18">
        <v>12.88</v>
      </c>
      <c r="L27" s="45">
        <v>1.162</v>
      </c>
      <c r="M27" s="34">
        <f>F27/$F$47</f>
        <v>0.0025450393419518</v>
      </c>
      <c r="N27" s="12">
        <v>0.113</v>
      </c>
      <c r="O27" s="13">
        <v>2.857</v>
      </c>
      <c r="P27" s="61">
        <v>2.258</v>
      </c>
    </row>
    <row r="28" spans="1:23" customHeight="1" ht="22">
      <c r="B28" s="138"/>
      <c r="C28" s="155"/>
      <c r="D28" s="81" t="s">
        <v>15</v>
      </c>
      <c r="E28" s="7">
        <v>8.761</v>
      </c>
      <c r="F28" s="7">
        <v>109.119</v>
      </c>
      <c r="G28" s="46">
        <v>1.104</v>
      </c>
      <c r="H28" s="7">
        <v>9.049</v>
      </c>
      <c r="I28" s="7">
        <v>124.521</v>
      </c>
      <c r="J28" s="46">
        <v>1.211</v>
      </c>
      <c r="K28" s="7">
        <v>35.474</v>
      </c>
      <c r="L28" s="46">
        <v>1.078</v>
      </c>
      <c r="M28" s="31">
        <f>F28/$F$47</f>
        <v>0.0030653231633638</v>
      </c>
      <c r="N28" s="6">
        <v>3.483</v>
      </c>
      <c r="O28" s="7">
        <v>35.774</v>
      </c>
      <c r="P28" s="58">
        <v>0.895</v>
      </c>
    </row>
    <row r="29" spans="1:23" customHeight="1" ht="22">
      <c r="B29" s="138"/>
      <c r="C29" s="155"/>
      <c r="D29" s="81" t="s">
        <v>32</v>
      </c>
      <c r="E29" s="9">
        <v>1.248</v>
      </c>
      <c r="F29" s="9">
        <v>44.093</v>
      </c>
      <c r="G29" s="50">
        <v>1.256</v>
      </c>
      <c r="H29" s="9">
        <v>1.359</v>
      </c>
      <c r="I29" s="9">
        <v>65.873</v>
      </c>
      <c r="J29" s="50">
        <v>1.082</v>
      </c>
      <c r="K29" s="9">
        <v>0.802</v>
      </c>
      <c r="L29" s="50">
        <v>0.622</v>
      </c>
      <c r="M29" s="35">
        <f>F29/$F$47</f>
        <v>0.0012386412470991</v>
      </c>
      <c r="N29" s="6">
        <v>0.277</v>
      </c>
      <c r="O29" s="7">
        <v>13.988</v>
      </c>
      <c r="P29" s="58">
        <v>0.972</v>
      </c>
    </row>
    <row r="30" spans="1:23" customHeight="1" ht="22">
      <c r="B30" s="138"/>
      <c r="C30" s="155"/>
      <c r="D30" s="82" t="s">
        <v>28</v>
      </c>
      <c r="E30" s="17">
        <v>552.33</v>
      </c>
      <c r="F30" s="17">
        <v>1887.752</v>
      </c>
      <c r="G30" s="47">
        <v>2.023</v>
      </c>
      <c r="H30" s="17">
        <v>589.687</v>
      </c>
      <c r="I30" s="17">
        <v>1953.466</v>
      </c>
      <c r="J30" s="47">
        <v>1.488</v>
      </c>
      <c r="K30" s="17">
        <v>1701.001</v>
      </c>
      <c r="L30" s="47">
        <v>1.09</v>
      </c>
      <c r="M30" s="32">
        <f>F30/$F$47</f>
        <v>0.053029902512728</v>
      </c>
      <c r="N30" s="16">
        <v>307.434</v>
      </c>
      <c r="O30" s="17">
        <v>863.983</v>
      </c>
      <c r="P30" s="59">
        <v>1.496</v>
      </c>
    </row>
    <row r="31" spans="1:23" customHeight="1" ht="22">
      <c r="B31" s="138"/>
      <c r="C31" s="156"/>
      <c r="D31" s="15" t="s">
        <v>33</v>
      </c>
      <c r="E31" s="4">
        <v>565.896</v>
      </c>
      <c r="F31" s="4">
        <v>2131.562</v>
      </c>
      <c r="G31" s="48">
        <v>1.87</v>
      </c>
      <c r="H31" s="4">
        <v>603.855</v>
      </c>
      <c r="I31" s="4">
        <v>2240.365</v>
      </c>
      <c r="J31" s="48">
        <v>1.445</v>
      </c>
      <c r="K31" s="4">
        <v>1750.157</v>
      </c>
      <c r="L31" s="48">
        <v>1.09</v>
      </c>
      <c r="M31" s="33">
        <f>F31/$F$47</f>
        <v>0.059878906265143</v>
      </c>
      <c r="N31" s="14">
        <v>311.307</v>
      </c>
      <c r="O31" s="4">
        <v>916.602</v>
      </c>
      <c r="P31" s="62">
        <v>1.448</v>
      </c>
    </row>
    <row r="32" spans="1:23" customHeight="1" ht="22">
      <c r="B32" s="138"/>
      <c r="C32" s="153" t="s">
        <v>34</v>
      </c>
      <c r="D32" s="80" t="s">
        <v>14</v>
      </c>
      <c r="E32" s="13">
        <v>15531.506</v>
      </c>
      <c r="F32" s="13">
        <v>4606.41</v>
      </c>
      <c r="G32" s="49">
        <v>1.418</v>
      </c>
      <c r="H32" s="13">
        <v>16390.645</v>
      </c>
      <c r="I32" s="13">
        <v>4731.443</v>
      </c>
      <c r="J32" s="49">
        <v>1.456</v>
      </c>
      <c r="K32" s="13">
        <v>8124.754</v>
      </c>
      <c r="L32" s="49">
        <v>0.727</v>
      </c>
      <c r="M32" s="34">
        <f>F32/$F$47</f>
        <v>0.12940125251286</v>
      </c>
      <c r="N32" s="12">
        <v>844.951</v>
      </c>
      <c r="O32" s="13">
        <v>975.741</v>
      </c>
      <c r="P32" s="61">
        <v>1.52</v>
      </c>
    </row>
    <row r="33" spans="1:23" customHeight="1" ht="22">
      <c r="B33" s="138"/>
      <c r="C33" s="138"/>
      <c r="D33" s="81" t="s">
        <v>15</v>
      </c>
      <c r="E33" s="7">
        <v>1135.853</v>
      </c>
      <c r="F33" s="7">
        <v>3749.209</v>
      </c>
      <c r="G33" s="46">
        <v>1.463</v>
      </c>
      <c r="H33" s="7">
        <v>1112.62</v>
      </c>
      <c r="I33" s="7">
        <v>3715.646</v>
      </c>
      <c r="J33" s="46">
        <v>1.408</v>
      </c>
      <c r="K33" s="7">
        <v>4003.176</v>
      </c>
      <c r="L33" s="46">
        <v>0.93</v>
      </c>
      <c r="M33" s="31">
        <f>F33/$F$47</f>
        <v>0.10532113740038</v>
      </c>
      <c r="N33" s="6">
        <v>399.696</v>
      </c>
      <c r="O33" s="7">
        <v>1154.453</v>
      </c>
      <c r="P33" s="58">
        <v>1.333</v>
      </c>
    </row>
    <row r="34" spans="1:23" customHeight="1" ht="22">
      <c r="B34" s="138"/>
      <c r="C34" s="138"/>
      <c r="D34" s="81" t="s">
        <v>16</v>
      </c>
      <c r="E34" s="7">
        <v>349.105</v>
      </c>
      <c r="F34" s="7">
        <v>583.97</v>
      </c>
      <c r="G34" s="46">
        <v>1.46</v>
      </c>
      <c r="H34" s="7">
        <v>400.675</v>
      </c>
      <c r="I34" s="7">
        <v>552.423</v>
      </c>
      <c r="J34" s="46">
        <v>1.248</v>
      </c>
      <c r="K34" s="7">
        <v>722.533</v>
      </c>
      <c r="L34" s="46">
        <v>0.72</v>
      </c>
      <c r="M34" s="31">
        <f>F34/$F$47</f>
        <v>0.016404629511905</v>
      </c>
      <c r="N34" s="6">
        <v>0.95</v>
      </c>
      <c r="O34" s="7">
        <v>20.566</v>
      </c>
      <c r="P34" s="58">
        <v>0.983</v>
      </c>
    </row>
    <row r="35" spans="1:23" customHeight="1" ht="22">
      <c r="B35" s="138"/>
      <c r="C35" s="138"/>
      <c r="D35" s="81" t="s">
        <v>17</v>
      </c>
      <c r="E35" s="7">
        <v>11.264</v>
      </c>
      <c r="F35" s="7">
        <v>671.162</v>
      </c>
      <c r="G35" s="46">
        <v>1.603</v>
      </c>
      <c r="H35" s="7">
        <v>9.452</v>
      </c>
      <c r="I35" s="7">
        <v>645.287</v>
      </c>
      <c r="J35" s="46">
        <v>1.644</v>
      </c>
      <c r="K35" s="7">
        <v>0.87</v>
      </c>
      <c r="L35" s="46">
        <v>0.74</v>
      </c>
      <c r="M35" s="31">
        <f>F35/$F$47</f>
        <v>0.018853988993389</v>
      </c>
      <c r="N35" s="6">
        <v>1.488</v>
      </c>
      <c r="O35" s="7">
        <v>118.395</v>
      </c>
      <c r="P35" s="58">
        <v>1.578</v>
      </c>
    </row>
    <row r="36" spans="1:23" customHeight="1" ht="22">
      <c r="B36" s="138"/>
      <c r="C36" s="138"/>
      <c r="D36" s="81" t="s">
        <v>18</v>
      </c>
      <c r="E36" s="7">
        <v>3.713</v>
      </c>
      <c r="F36" s="7">
        <v>764.055</v>
      </c>
      <c r="G36" s="46">
        <v>1.315</v>
      </c>
      <c r="H36" s="7">
        <v>2.757</v>
      </c>
      <c r="I36" s="7">
        <v>688.363</v>
      </c>
      <c r="J36" s="46">
        <v>1.172</v>
      </c>
      <c r="K36" s="7">
        <v>0.091</v>
      </c>
      <c r="L36" s="46">
        <v>1.213</v>
      </c>
      <c r="M36" s="31">
        <f>F36/$F$47</f>
        <v>0.02146349847033</v>
      </c>
      <c r="N36" s="6">
        <v>0.643</v>
      </c>
      <c r="O36" s="7">
        <v>160.564</v>
      </c>
      <c r="P36" s="58">
        <v>0.696</v>
      </c>
    </row>
    <row r="37" spans="1:23" customHeight="1" ht="22">
      <c r="B37" s="138"/>
      <c r="C37" s="138"/>
      <c r="D37" s="81" t="s">
        <v>35</v>
      </c>
      <c r="E37" s="7">
        <v>2724.812</v>
      </c>
      <c r="F37" s="7">
        <v>2887.822</v>
      </c>
      <c r="G37" s="46">
        <v>1.605</v>
      </c>
      <c r="H37" s="7">
        <v>2749.458</v>
      </c>
      <c r="I37" s="7">
        <v>3004.856</v>
      </c>
      <c r="J37" s="74">
        <v>1.443</v>
      </c>
      <c r="K37" s="73">
        <v>3812.8</v>
      </c>
      <c r="L37" s="74">
        <v>0.874</v>
      </c>
      <c r="M37" s="31">
        <f>F37/$F$47</f>
        <v>0.081123431009006</v>
      </c>
      <c r="N37" s="6">
        <v>1828.049</v>
      </c>
      <c r="O37" s="7">
        <v>1383.789</v>
      </c>
      <c r="P37" s="58">
        <v>1.42</v>
      </c>
    </row>
    <row r="38" spans="1:23" customHeight="1" ht="22">
      <c r="B38" s="138"/>
      <c r="C38" s="138"/>
      <c r="D38" s="81" t="s">
        <v>20</v>
      </c>
      <c r="E38" s="7">
        <v>171.646</v>
      </c>
      <c r="F38" s="7">
        <v>948.446</v>
      </c>
      <c r="G38" s="46">
        <v>1.683</v>
      </c>
      <c r="H38" s="7">
        <v>164.031</v>
      </c>
      <c r="I38" s="7">
        <v>961.774</v>
      </c>
      <c r="J38" s="46">
        <v>1.687</v>
      </c>
      <c r="K38" s="7">
        <v>434.072</v>
      </c>
      <c r="L38" s="46">
        <v>0.819</v>
      </c>
      <c r="M38" s="31">
        <f>F38/$F$47</f>
        <v>0.026643329695101</v>
      </c>
      <c r="N38" s="6">
        <v>48.457</v>
      </c>
      <c r="O38" s="7">
        <v>249.238</v>
      </c>
      <c r="P38" s="58">
        <v>1.54</v>
      </c>
    </row>
    <row r="39" spans="1:23" customHeight="1" ht="22">
      <c r="B39" s="138"/>
      <c r="C39" s="138"/>
      <c r="D39" s="81" t="s">
        <v>22</v>
      </c>
      <c r="E39" s="7">
        <v>147.413</v>
      </c>
      <c r="F39" s="7">
        <v>390.392</v>
      </c>
      <c r="G39" s="46">
        <v>1.573</v>
      </c>
      <c r="H39" s="7">
        <v>147.909</v>
      </c>
      <c r="I39" s="7">
        <v>391.063</v>
      </c>
      <c r="J39" s="46">
        <v>1.508</v>
      </c>
      <c r="K39" s="7">
        <v>188.751</v>
      </c>
      <c r="L39" s="46">
        <v>0.841</v>
      </c>
      <c r="M39" s="31">
        <f>F39/$F$47</f>
        <v>0.010966721106241</v>
      </c>
      <c r="N39" s="6">
        <v>4.581</v>
      </c>
      <c r="O39" s="7">
        <v>16.856</v>
      </c>
      <c r="P39" s="58">
        <v>1.214</v>
      </c>
    </row>
    <row r="40" spans="1:23" customHeight="1" ht="22">
      <c r="B40" s="138"/>
      <c r="C40" s="138"/>
      <c r="D40" s="81" t="s">
        <v>23</v>
      </c>
      <c r="E40" s="7">
        <v>332.903</v>
      </c>
      <c r="F40" s="7">
        <v>173.573</v>
      </c>
      <c r="G40" s="46">
        <v>1.581</v>
      </c>
      <c r="H40" s="7">
        <v>324.333</v>
      </c>
      <c r="I40" s="7">
        <v>121.731</v>
      </c>
      <c r="J40" s="46">
        <v>1.533</v>
      </c>
      <c r="K40" s="7">
        <v>32.634</v>
      </c>
      <c r="L40" s="46">
        <v>5.391</v>
      </c>
      <c r="M40" s="31">
        <f>F40/$F$47</f>
        <v>0.0048759367061149</v>
      </c>
      <c r="N40" s="6">
        <v>82.082</v>
      </c>
      <c r="O40" s="7">
        <v>39.344</v>
      </c>
      <c r="P40" s="58">
        <v>3.807</v>
      </c>
    </row>
    <row r="41" spans="1:23" customHeight="1" ht="22">
      <c r="B41" s="138"/>
      <c r="C41" s="138"/>
      <c r="D41" s="83" t="s">
        <v>28</v>
      </c>
      <c r="E41" s="8">
        <v>50784.865</v>
      </c>
      <c r="F41" s="8">
        <v>14554.73</v>
      </c>
      <c r="G41" s="51">
        <v>1.512</v>
      </c>
      <c r="H41" s="8">
        <v>48850.312</v>
      </c>
      <c r="I41" s="8">
        <v>14311.843</v>
      </c>
      <c r="J41" s="51">
        <v>1.421</v>
      </c>
      <c r="K41" s="8">
        <v>62174.601</v>
      </c>
      <c r="L41" s="51">
        <v>0.91</v>
      </c>
      <c r="M41" s="31">
        <f>F41/$F$47</f>
        <v>0.40886510145352</v>
      </c>
      <c r="N41" s="6">
        <v>21578.153</v>
      </c>
      <c r="O41" s="7">
        <v>6873.883</v>
      </c>
      <c r="P41" s="58">
        <v>1.456</v>
      </c>
    </row>
    <row r="42" spans="1:23" customHeight="1" ht="22">
      <c r="B42" s="138"/>
      <c r="C42" s="138"/>
      <c r="D42" s="81" t="s">
        <v>36</v>
      </c>
      <c r="E42" s="7">
        <v>11164.754</v>
      </c>
      <c r="F42" s="7">
        <v>1290.215</v>
      </c>
      <c r="G42" s="46">
        <v>1.449</v>
      </c>
      <c r="H42" s="7">
        <v>11285.999</v>
      </c>
      <c r="I42" s="7">
        <v>1296.14</v>
      </c>
      <c r="J42" s="46">
        <v>1.26</v>
      </c>
      <c r="K42" s="7">
        <v>3783.193</v>
      </c>
      <c r="L42" s="46">
        <v>0.981</v>
      </c>
      <c r="M42" s="35">
        <f>F42/$F$47</f>
        <v>0.03624415477799</v>
      </c>
      <c r="N42" s="6">
        <v>6754.325</v>
      </c>
      <c r="O42" s="7">
        <v>407.685</v>
      </c>
      <c r="P42" s="58">
        <v>1.592</v>
      </c>
    </row>
    <row r="43" spans="1:23" customHeight="1" ht="22">
      <c r="B43" s="138"/>
      <c r="C43" s="138"/>
      <c r="D43" s="84" t="s">
        <v>37</v>
      </c>
      <c r="E43" s="5">
        <v>93.521</v>
      </c>
      <c r="F43" s="5">
        <v>1396.237</v>
      </c>
      <c r="G43" s="52">
        <v>1.229</v>
      </c>
      <c r="H43" s="5">
        <v>93.414</v>
      </c>
      <c r="I43" s="5">
        <v>1357.984</v>
      </c>
      <c r="J43" s="52">
        <v>1.174</v>
      </c>
      <c r="K43" s="5">
        <v>308.398</v>
      </c>
      <c r="L43" s="52">
        <v>0.959</v>
      </c>
      <c r="M43" s="31">
        <f>F43/$F$47</f>
        <v>0.03922247837357</v>
      </c>
      <c r="N43" s="16">
        <v>55.024</v>
      </c>
      <c r="O43" s="72">
        <v>634.984</v>
      </c>
      <c r="P43" s="59">
        <v>1.227</v>
      </c>
    </row>
    <row r="44" spans="1:23" customHeight="1" ht="22">
      <c r="B44" s="138"/>
      <c r="C44" s="138"/>
      <c r="D44" s="85" t="s">
        <v>38</v>
      </c>
      <c r="E44" s="11">
        <v>82451.355</v>
      </c>
      <c r="F44" s="11">
        <v>32016.221</v>
      </c>
      <c r="G44" s="53">
        <v>1.483</v>
      </c>
      <c r="H44" s="11">
        <v>81531.605</v>
      </c>
      <c r="I44" s="11">
        <v>31778.553</v>
      </c>
      <c r="J44" s="53">
        <v>1.409</v>
      </c>
      <c r="K44" s="11">
        <v>83585.873</v>
      </c>
      <c r="L44" s="53">
        <v>0.888</v>
      </c>
      <c r="M44" s="66">
        <f>F44/$F$47</f>
        <v>0.89938566001041</v>
      </c>
      <c r="N44" s="10">
        <v>31598.399</v>
      </c>
      <c r="O44" s="11">
        <v>12035.498</v>
      </c>
      <c r="P44" s="63">
        <v>1.417</v>
      </c>
    </row>
    <row r="45" spans="1:23" customHeight="1" ht="22">
      <c r="B45" s="138"/>
      <c r="C45" s="138"/>
      <c r="D45" s="86" t="s">
        <v>24</v>
      </c>
      <c r="E45" s="9">
        <v>751.317</v>
      </c>
      <c r="F45" s="9">
        <v>2950.237</v>
      </c>
      <c r="G45" s="50">
        <v>1.302</v>
      </c>
      <c r="H45" s="9">
        <v>744.677</v>
      </c>
      <c r="I45" s="9">
        <v>2910.01</v>
      </c>
      <c r="J45" s="50">
        <v>1.271</v>
      </c>
      <c r="K45" s="9">
        <v>413.913</v>
      </c>
      <c r="L45" s="50">
        <v>0.708</v>
      </c>
      <c r="M45" s="35">
        <f>F45/$F$47</f>
        <v>0.082876765856661</v>
      </c>
      <c r="N45" s="42">
        <v>48.162</v>
      </c>
      <c r="O45" s="39">
        <v>373.01</v>
      </c>
      <c r="P45" s="64">
        <v>1.205</v>
      </c>
    </row>
    <row r="46" spans="1:23" customHeight="1" ht="22">
      <c r="B46" s="138"/>
      <c r="C46" s="157"/>
      <c r="D46" s="81" t="s">
        <v>29</v>
      </c>
      <c r="E46" s="8">
        <v>8843.189</v>
      </c>
      <c r="F46" s="8">
        <v>631.42</v>
      </c>
      <c r="G46" s="51">
        <v>1.02</v>
      </c>
      <c r="H46" s="8">
        <v>8853.183</v>
      </c>
      <c r="I46" s="8">
        <v>674.009</v>
      </c>
      <c r="J46" s="51">
        <v>0.991</v>
      </c>
      <c r="K46" s="8">
        <v>151.817</v>
      </c>
      <c r="L46" s="51">
        <v>0.867</v>
      </c>
      <c r="M46" s="36">
        <f>F46/$F$47</f>
        <v>0.01773757413293</v>
      </c>
      <c r="N46" s="16">
        <v>49.864</v>
      </c>
      <c r="O46" s="17">
        <v>426.441</v>
      </c>
      <c r="P46" s="59">
        <v>0.96</v>
      </c>
    </row>
    <row r="47" spans="1:23" customHeight="1" ht="22">
      <c r="B47" s="139"/>
      <c r="C47" s="88"/>
      <c r="D47" s="87" t="s">
        <v>39</v>
      </c>
      <c r="E47" s="28">
        <v>92045.861</v>
      </c>
      <c r="F47" s="28">
        <v>35597.878</v>
      </c>
      <c r="G47" s="54">
        <v>1.455</v>
      </c>
      <c r="H47" s="28">
        <v>91129.465</v>
      </c>
      <c r="I47" s="28">
        <v>35362.572</v>
      </c>
      <c r="J47" s="54">
        <v>1.385</v>
      </c>
      <c r="K47" s="28">
        <v>84151.603</v>
      </c>
      <c r="L47" s="54">
        <v>0.887</v>
      </c>
      <c r="M47" s="37">
        <f>SUM(M44:M46)</f>
        <v>1</v>
      </c>
      <c r="N47" s="43">
        <v>31696.425</v>
      </c>
      <c r="O47" s="28">
        <v>12834.949</v>
      </c>
      <c r="P47" s="65">
        <v>1.388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62828.046</v>
      </c>
      <c r="F51" s="108"/>
      <c r="G51" s="109">
        <v>373.636</v>
      </c>
      <c r="H51" s="110"/>
      <c r="I51" s="111">
        <v>13534.012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2130.169</v>
      </c>
      <c r="F52" s="114"/>
      <c r="G52" s="113">
        <v>74.373</v>
      </c>
      <c r="H52" s="114"/>
      <c r="I52" s="115">
        <v>1492.745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8922.79</v>
      </c>
      <c r="F53" s="114"/>
      <c r="G53" s="113">
        <v>12.783</v>
      </c>
      <c r="H53" s="114"/>
      <c r="I53" s="115">
        <v>136.216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10.468</v>
      </c>
      <c r="F54" s="121"/>
      <c r="G54" s="120">
        <v>1.247</v>
      </c>
      <c r="H54" s="121"/>
      <c r="I54" s="122">
        <v>61.395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73891.473</v>
      </c>
      <c r="F55" s="93"/>
      <c r="G55" s="92">
        <v>462.039</v>
      </c>
      <c r="H55" s="93"/>
      <c r="I55" s="94">
        <v>15224.368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2021.8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