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2.8" sheetId="1" r:id="rId4"/>
  </sheets>
  <definedNames>
    <definedName name="_xlnm.Print_Area" localSheetId="0">'2022.8'!$A$1:$P$56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<sst xmlns="http://schemas.openxmlformats.org/spreadsheetml/2006/main" uniqueCount="52">
  <si>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August 2022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</si>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</sst>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2560.893</v>
      </c>
      <c r="F5" s="18">
        <v>1569.859</v>
      </c>
      <c r="G5" s="45">
        <v>1.189</v>
      </c>
      <c r="H5" s="18">
        <v>2528.505</v>
      </c>
      <c r="I5" s="18">
        <v>1590.791</v>
      </c>
      <c r="J5" s="45">
        <v>1.175</v>
      </c>
      <c r="K5" s="18">
        <v>6033.355</v>
      </c>
      <c r="L5" s="45">
        <v>0.908</v>
      </c>
      <c r="M5" s="30">
        <f>F5/$F$47</f>
        <v>0.039004970847377</v>
      </c>
      <c r="N5" s="40">
        <v>1023.129</v>
      </c>
      <c r="O5" s="18">
        <v>428.5</v>
      </c>
      <c r="P5" s="57">
        <v>1.564</v>
      </c>
    </row>
    <row r="6" spans="1:23" customHeight="1" ht="22">
      <c r="B6" s="138"/>
      <c r="C6" s="138"/>
      <c r="D6" s="77" t="s">
        <v>15</v>
      </c>
      <c r="E6" s="7">
        <v>113.161</v>
      </c>
      <c r="F6" s="7">
        <v>427.731</v>
      </c>
      <c r="G6" s="46">
        <v>1.219</v>
      </c>
      <c r="H6" s="7">
        <v>106.179</v>
      </c>
      <c r="I6" s="7">
        <v>379.82</v>
      </c>
      <c r="J6" s="46">
        <v>0.961</v>
      </c>
      <c r="K6" s="7">
        <v>287.602</v>
      </c>
      <c r="L6" s="46">
        <v>0.736</v>
      </c>
      <c r="M6" s="31">
        <f>F6/$F$47</f>
        <v>0.010627473668348</v>
      </c>
      <c r="N6" s="6">
        <v>40.77</v>
      </c>
      <c r="O6" s="7">
        <v>62.271</v>
      </c>
      <c r="P6" s="58">
        <v>1.558</v>
      </c>
    </row>
    <row r="7" spans="1:23" customHeight="1" ht="22">
      <c r="B7" s="138"/>
      <c r="C7" s="138"/>
      <c r="D7" s="77" t="s">
        <v>16</v>
      </c>
      <c r="E7" s="7">
        <v>7.199</v>
      </c>
      <c r="F7" s="7">
        <v>67.272</v>
      </c>
      <c r="G7" s="46">
        <v>0.979</v>
      </c>
      <c r="H7" s="7">
        <v>7.271</v>
      </c>
      <c r="I7" s="7">
        <v>55.538</v>
      </c>
      <c r="J7" s="46">
        <v>0.969</v>
      </c>
      <c r="K7" s="7">
        <v>4.881</v>
      </c>
      <c r="L7" s="46">
        <v>0.912</v>
      </c>
      <c r="M7" s="31">
        <f>F7/$F$47</f>
        <v>0.0016714510021886</v>
      </c>
      <c r="N7" s="6">
        <v>0.664</v>
      </c>
      <c r="O7" s="7">
        <v>3.672</v>
      </c>
      <c r="P7" s="58">
        <v>1.16</v>
      </c>
    </row>
    <row r="8" spans="1:23" customHeight="1" ht="22">
      <c r="B8" s="138"/>
      <c r="C8" s="138"/>
      <c r="D8" s="77" t="s">
        <v>17</v>
      </c>
      <c r="E8" s="7">
        <v>10.194</v>
      </c>
      <c r="F8" s="7">
        <v>622.488</v>
      </c>
      <c r="G8" s="46">
        <v>0.927</v>
      </c>
      <c r="H8" s="7">
        <v>8.444</v>
      </c>
      <c r="I8" s="7">
        <v>601.412</v>
      </c>
      <c r="J8" s="46">
        <v>0.932</v>
      </c>
      <c r="K8" s="7">
        <v>0.756</v>
      </c>
      <c r="L8" s="46">
        <v>0.869</v>
      </c>
      <c r="M8" s="31">
        <f>F8/$F$47</f>
        <v>0.015466437618182</v>
      </c>
      <c r="N8" s="6">
        <v>1.369</v>
      </c>
      <c r="O8" s="7">
        <v>116.465</v>
      </c>
      <c r="P8" s="58">
        <v>0.984</v>
      </c>
    </row>
    <row r="9" spans="1:23" customHeight="1" ht="22">
      <c r="B9" s="138"/>
      <c r="C9" s="138"/>
      <c r="D9" s="77" t="s">
        <v>18</v>
      </c>
      <c r="E9" s="7">
        <v>3.337</v>
      </c>
      <c r="F9" s="7">
        <v>696.209</v>
      </c>
      <c r="G9" s="46">
        <v>0.911</v>
      </c>
      <c r="H9" s="7">
        <v>2.536</v>
      </c>
      <c r="I9" s="7">
        <v>642.821</v>
      </c>
      <c r="J9" s="46">
        <v>0.934</v>
      </c>
      <c r="K9" s="7">
        <v>0.046</v>
      </c>
      <c r="L9" s="46">
        <v>0.505</v>
      </c>
      <c r="M9" s="31">
        <f>F9/$F$47</f>
        <v>0.017298121518354</v>
      </c>
      <c r="N9" s="6">
        <v>0.541</v>
      </c>
      <c r="O9" s="7">
        <v>183.502</v>
      </c>
      <c r="P9" s="58">
        <v>1.143</v>
      </c>
    </row>
    <row r="10" spans="1:23" customHeight="1" ht="22">
      <c r="B10" s="138"/>
      <c r="C10" s="138"/>
      <c r="D10" s="77" t="s">
        <v>19</v>
      </c>
      <c r="E10" s="7">
        <v>3012.085</v>
      </c>
      <c r="F10" s="7">
        <v>3069.056</v>
      </c>
      <c r="G10" s="46">
        <v>1.168</v>
      </c>
      <c r="H10" s="7">
        <v>3213.673</v>
      </c>
      <c r="I10" s="7">
        <v>3220.525</v>
      </c>
      <c r="J10" s="46">
        <v>1.179</v>
      </c>
      <c r="K10" s="7">
        <v>4001.213</v>
      </c>
      <c r="L10" s="46">
        <v>1.071</v>
      </c>
      <c r="M10" s="31">
        <f>F10/$F$47</f>
        <v>0.076254262203782</v>
      </c>
      <c r="N10" s="71">
        <v>2139.88</v>
      </c>
      <c r="O10" s="7">
        <v>1580.274</v>
      </c>
      <c r="P10" s="58">
        <v>1.241</v>
      </c>
    </row>
    <row r="11" spans="1:23" customHeight="1" ht="22">
      <c r="B11" s="138"/>
      <c r="C11" s="138"/>
      <c r="D11" s="77" t="s">
        <v>20</v>
      </c>
      <c r="E11" s="7">
        <v>10.388</v>
      </c>
      <c r="F11" s="7">
        <v>31.594</v>
      </c>
      <c r="G11" s="46">
        <v>1.301</v>
      </c>
      <c r="H11" s="7">
        <v>9.332</v>
      </c>
      <c r="I11" s="7">
        <v>31.254</v>
      </c>
      <c r="J11" s="46">
        <v>1.174</v>
      </c>
      <c r="K11" s="7">
        <v>48.421</v>
      </c>
      <c r="L11" s="46">
        <v>0.997</v>
      </c>
      <c r="M11" s="31">
        <f>F11/$F$47</f>
        <v>0.00078498963852934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39.17</v>
      </c>
      <c r="F12" s="7">
        <v>123.435</v>
      </c>
      <c r="G12" s="46">
        <v>0.928</v>
      </c>
      <c r="H12" s="7">
        <v>44.931</v>
      </c>
      <c r="I12" s="7">
        <v>136.847</v>
      </c>
      <c r="J12" s="46">
        <v>1.187</v>
      </c>
      <c r="K12" s="7">
        <v>92.05</v>
      </c>
      <c r="L12" s="46">
        <v>0.908</v>
      </c>
      <c r="M12" s="31">
        <f>F12/$F$47</f>
        <v>0.0030668859920197</v>
      </c>
      <c r="N12" s="6">
        <v>5.247</v>
      </c>
      <c r="O12" s="7">
        <v>10.057</v>
      </c>
      <c r="P12" s="58">
        <v>2.567</v>
      </c>
    </row>
    <row r="13" spans="1:23" customHeight="1" ht="22">
      <c r="B13" s="138"/>
      <c r="C13" s="138"/>
      <c r="D13" s="77" t="s">
        <v>23</v>
      </c>
      <c r="E13" s="7">
        <v>202.839</v>
      </c>
      <c r="F13" s="7">
        <v>120.232</v>
      </c>
      <c r="G13" s="46">
        <v>1.018</v>
      </c>
      <c r="H13" s="7">
        <v>194.913</v>
      </c>
      <c r="I13" s="7">
        <v>84.829</v>
      </c>
      <c r="J13" s="46">
        <v>1.045</v>
      </c>
      <c r="K13" s="7">
        <v>29.6</v>
      </c>
      <c r="L13" s="46">
        <v>0.987</v>
      </c>
      <c r="M13" s="31">
        <f>F13/$F$47</f>
        <v>0.0029873037355086</v>
      </c>
      <c r="N13" s="6">
        <v>66.563</v>
      </c>
      <c r="O13" s="7">
        <v>34.697</v>
      </c>
      <c r="P13" s="58">
        <v>0.915</v>
      </c>
    </row>
    <row r="14" spans="1:23" customHeight="1" ht="22">
      <c r="B14" s="138"/>
      <c r="C14" s="138"/>
      <c r="D14" s="78" t="s">
        <v>24</v>
      </c>
      <c r="E14" s="17">
        <v>5.577</v>
      </c>
      <c r="F14" s="17">
        <v>177.963</v>
      </c>
      <c r="G14" s="47">
        <v>0.997</v>
      </c>
      <c r="H14" s="17">
        <v>4.96</v>
      </c>
      <c r="I14" s="17">
        <v>173.126</v>
      </c>
      <c r="J14" s="47">
        <v>1.042</v>
      </c>
      <c r="K14" s="17">
        <v>1.901</v>
      </c>
      <c r="L14" s="47">
        <v>0.782</v>
      </c>
      <c r="M14" s="32">
        <f>F14/$F$47</f>
        <v>0.0044216975071722</v>
      </c>
      <c r="N14" s="16">
        <v>0.345</v>
      </c>
      <c r="O14" s="17">
        <v>25.474</v>
      </c>
      <c r="P14" s="59">
        <v>0.707</v>
      </c>
    </row>
    <row r="15" spans="1:23" customHeight="1" ht="22">
      <c r="B15" s="138"/>
      <c r="C15" s="148"/>
      <c r="D15" s="20" t="s">
        <v>25</v>
      </c>
      <c r="E15" s="4">
        <v>5964.843</v>
      </c>
      <c r="F15" s="4">
        <v>6905.839</v>
      </c>
      <c r="G15" s="48">
        <v>1.104</v>
      </c>
      <c r="H15" s="4">
        <v>6120.744</v>
      </c>
      <c r="I15" s="4">
        <v>6916.963</v>
      </c>
      <c r="J15" s="48">
        <v>1.105</v>
      </c>
      <c r="K15" s="4">
        <v>10499.825</v>
      </c>
      <c r="L15" s="48">
        <v>0.958</v>
      </c>
      <c r="M15" s="33">
        <f>F15/$F$47</f>
        <v>0.17158359373146</v>
      </c>
      <c r="N15" s="41">
        <v>3278.508</v>
      </c>
      <c r="O15" s="38">
        <v>2444.912</v>
      </c>
      <c r="P15" s="60">
        <v>1.255</v>
      </c>
    </row>
    <row r="16" spans="1:23" customHeight="1" ht="22">
      <c r="B16" s="138"/>
      <c r="C16" s="153" t="s">
        <v>26</v>
      </c>
      <c r="D16" s="79" t="s">
        <v>14</v>
      </c>
      <c r="E16" s="13">
        <v>15604.685</v>
      </c>
      <c r="F16" s="13">
        <v>4036.201</v>
      </c>
      <c r="G16" s="49">
        <v>1.263</v>
      </c>
      <c r="H16" s="13">
        <v>14349.425</v>
      </c>
      <c r="I16" s="13">
        <v>3661.659</v>
      </c>
      <c r="J16" s="49">
        <v>1.116</v>
      </c>
      <c r="K16" s="13">
        <v>1711.288</v>
      </c>
      <c r="L16" s="49">
        <v>1.168</v>
      </c>
      <c r="M16" s="34">
        <f>F16/$F$47</f>
        <v>0.10028410343805</v>
      </c>
      <c r="N16" s="12">
        <v>164.01</v>
      </c>
      <c r="O16" s="13">
        <v>912.51</v>
      </c>
      <c r="P16" s="61">
        <v>1.306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1093.633</v>
      </c>
      <c r="F17" s="7">
        <v>3799.041</v>
      </c>
      <c r="G17" s="46">
        <v>1.155</v>
      </c>
      <c r="H17" s="7">
        <v>1044.777</v>
      </c>
      <c r="I17" s="7">
        <v>3557.205</v>
      </c>
      <c r="J17" s="46">
        <v>1.113</v>
      </c>
      <c r="K17" s="7">
        <v>4091.706</v>
      </c>
      <c r="L17" s="46">
        <v>1.144</v>
      </c>
      <c r="M17" s="31">
        <f>F17/$F$47</f>
        <v>0.094391587685894</v>
      </c>
      <c r="N17" s="6">
        <v>362.816</v>
      </c>
      <c r="O17" s="7">
        <v>1216.45</v>
      </c>
      <c r="P17" s="58">
        <v>1.128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427.253</v>
      </c>
      <c r="F18" s="7">
        <v>559.973</v>
      </c>
      <c r="G18" s="46">
        <v>1.188</v>
      </c>
      <c r="H18" s="7">
        <v>466.797</v>
      </c>
      <c r="I18" s="7">
        <v>527.194</v>
      </c>
      <c r="J18" s="46">
        <v>1.228</v>
      </c>
      <c r="K18" s="7">
        <v>888.897</v>
      </c>
      <c r="L18" s="46">
        <v>1.241</v>
      </c>
      <c r="M18" s="31">
        <f>F18/$F$47</f>
        <v>0.013913179808071</v>
      </c>
      <c r="N18" s="6">
        <v>0.544</v>
      </c>
      <c r="O18" s="7">
        <v>9.619</v>
      </c>
      <c r="P18" s="58">
        <v>2.818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34.931</v>
      </c>
      <c r="F19" s="7">
        <v>379.601</v>
      </c>
      <c r="G19" s="46">
        <v>1.456</v>
      </c>
      <c r="H19" s="7">
        <v>32.974</v>
      </c>
      <c r="I19" s="7">
        <v>310.28</v>
      </c>
      <c r="J19" s="74">
        <v>1.137</v>
      </c>
      <c r="K19" s="73">
        <v>101.528</v>
      </c>
      <c r="L19" s="46">
        <v>1.315</v>
      </c>
      <c r="M19" s="31">
        <f>F19/$F$47</f>
        <v>0.0094316278969227</v>
      </c>
      <c r="N19" s="6">
        <v>13.968</v>
      </c>
      <c r="O19" s="7">
        <v>111.653</v>
      </c>
      <c r="P19" s="58">
        <v>1.013</v>
      </c>
    </row>
    <row r="20" spans="1:23" customHeight="1" ht="22">
      <c r="B20" s="138"/>
      <c r="C20" s="138"/>
      <c r="D20" s="77" t="s">
        <v>20</v>
      </c>
      <c r="E20" s="7">
        <v>171.119</v>
      </c>
      <c r="F20" s="7">
        <v>887.938</v>
      </c>
      <c r="G20" s="46">
        <v>0.961</v>
      </c>
      <c r="H20" s="7">
        <v>174.364</v>
      </c>
      <c r="I20" s="7">
        <v>910.132</v>
      </c>
      <c r="J20" s="46">
        <v>0.973</v>
      </c>
      <c r="K20" s="7">
        <v>393.119</v>
      </c>
      <c r="L20" s="46">
        <v>1.02</v>
      </c>
      <c r="M20" s="31">
        <f>F20/$F$47</f>
        <v>0.022061851290007</v>
      </c>
      <c r="N20" s="6">
        <v>53.092</v>
      </c>
      <c r="O20" s="7">
        <v>304.866</v>
      </c>
      <c r="P20" s="58">
        <v>1.224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112.992</v>
      </c>
      <c r="F21" s="7">
        <v>230.82</v>
      </c>
      <c r="G21" s="46">
        <v>0.897</v>
      </c>
      <c r="H21" s="7">
        <v>106.477</v>
      </c>
      <c r="I21" s="7">
        <v>250.434</v>
      </c>
      <c r="J21" s="46">
        <v>0.908</v>
      </c>
      <c r="K21" s="7">
        <v>101.671</v>
      </c>
      <c r="L21" s="46">
        <v>1.164</v>
      </c>
      <c r="M21" s="31">
        <f>F21/$F$47</f>
        <v>0.0057349910858183</v>
      </c>
      <c r="N21" s="6">
        <v>1.537</v>
      </c>
      <c r="O21" s="7">
        <v>20.124</v>
      </c>
      <c r="P21" s="58">
        <v>1.555</v>
      </c>
    </row>
    <row r="22" spans="1:23" customHeight="1" ht="22">
      <c r="B22" s="138"/>
      <c r="C22" s="138"/>
      <c r="D22" s="77" t="s">
        <v>27</v>
      </c>
      <c r="E22" s="7">
        <v>10.138</v>
      </c>
      <c r="F22" s="7">
        <v>67.798</v>
      </c>
      <c r="G22" s="46">
        <v>1.223</v>
      </c>
      <c r="H22" s="7">
        <v>6.468</v>
      </c>
      <c r="I22" s="7">
        <v>46.746</v>
      </c>
      <c r="J22" s="46">
        <v>1.153</v>
      </c>
      <c r="K22" s="7">
        <v>3.617</v>
      </c>
      <c r="L22" s="46">
        <v>1.362</v>
      </c>
      <c r="M22" s="31">
        <f>F22/$F$47</f>
        <v>0.001684520083339</v>
      </c>
      <c r="N22" s="6">
        <v>0.505</v>
      </c>
      <c r="O22" s="7">
        <v>2.248</v>
      </c>
      <c r="P22" s="58">
        <v>1.595</v>
      </c>
    </row>
    <row r="23" spans="1:23" customHeight="1" ht="22">
      <c r="B23" s="138"/>
      <c r="C23" s="138"/>
      <c r="D23" s="77" t="s">
        <v>28</v>
      </c>
      <c r="E23" s="7">
        <v>49714.442</v>
      </c>
      <c r="F23" s="7">
        <v>14507.333</v>
      </c>
      <c r="G23" s="46">
        <v>1.145</v>
      </c>
      <c r="H23" s="7">
        <v>45746.721</v>
      </c>
      <c r="I23" s="7">
        <v>13627.671</v>
      </c>
      <c r="J23" s="46">
        <v>1.103</v>
      </c>
      <c r="K23" s="7">
        <v>74405.352</v>
      </c>
      <c r="L23" s="46">
        <v>1.23</v>
      </c>
      <c r="M23" s="31">
        <f>F23/$F$47</f>
        <v>0.3604515442076</v>
      </c>
      <c r="N23" s="6">
        <v>19218.461</v>
      </c>
      <c r="O23" s="7">
        <v>6625.799</v>
      </c>
      <c r="P23" s="58">
        <v>1.102</v>
      </c>
    </row>
    <row r="24" spans="1:23" customHeight="1" ht="22">
      <c r="B24" s="138"/>
      <c r="C24" s="138"/>
      <c r="D24" s="77" t="s">
        <v>24</v>
      </c>
      <c r="E24" s="7">
        <v>736.029</v>
      </c>
      <c r="F24" s="7">
        <v>2965.155</v>
      </c>
      <c r="G24" s="46">
        <v>1.07</v>
      </c>
      <c r="H24" s="7">
        <v>709.235</v>
      </c>
      <c r="I24" s="7">
        <v>2914.783</v>
      </c>
      <c r="J24" s="46">
        <v>1.062</v>
      </c>
      <c r="K24" s="7">
        <v>343.817</v>
      </c>
      <c r="L24" s="46">
        <v>0.836</v>
      </c>
      <c r="M24" s="31">
        <f>F24/$F$47</f>
        <v>0.073672721137984</v>
      </c>
      <c r="N24" s="6">
        <v>52.111</v>
      </c>
      <c r="O24" s="7">
        <v>448.848</v>
      </c>
      <c r="P24" s="58">
        <v>1.332</v>
      </c>
    </row>
    <row r="25" spans="1:23" customHeight="1" ht="22">
      <c r="B25" s="138"/>
      <c r="C25" s="138"/>
      <c r="D25" s="77" t="s">
        <v>29</v>
      </c>
      <c r="E25" s="17">
        <v>10820.171</v>
      </c>
      <c r="F25" s="17">
        <v>846.977</v>
      </c>
      <c r="G25" s="47">
        <v>1.341</v>
      </c>
      <c r="H25" s="17">
        <v>10821.34</v>
      </c>
      <c r="I25" s="17">
        <v>768.848</v>
      </c>
      <c r="J25" s="47">
        <v>1.141</v>
      </c>
      <c r="K25" s="17">
        <v>113.216</v>
      </c>
      <c r="L25" s="47">
        <v>0.746</v>
      </c>
      <c r="M25" s="32">
        <f>F25/$F$47</f>
        <v>0.02104412765312</v>
      </c>
      <c r="N25" s="16">
        <v>56.72</v>
      </c>
      <c r="O25" s="17">
        <v>494.76</v>
      </c>
      <c r="P25" s="59">
        <v>1.16</v>
      </c>
    </row>
    <row r="26" spans="1:23" customHeight="1" ht="22">
      <c r="B26" s="138"/>
      <c r="C26" s="138"/>
      <c r="D26" s="15" t="s">
        <v>30</v>
      </c>
      <c r="E26" s="4">
        <v>78725.393</v>
      </c>
      <c r="F26" s="4">
        <v>28280.837</v>
      </c>
      <c r="G26" s="48">
        <v>1.153</v>
      </c>
      <c r="H26" s="4">
        <v>73458.578</v>
      </c>
      <c r="I26" s="4">
        <v>26574.952</v>
      </c>
      <c r="J26" s="48">
        <v>1.098</v>
      </c>
      <c r="K26" s="4">
        <v>82154.211</v>
      </c>
      <c r="L26" s="48">
        <v>1.22</v>
      </c>
      <c r="M26" s="33">
        <f>F26/$F$47</f>
        <v>0.7026702542868</v>
      </c>
      <c r="N26" s="41">
        <v>19923.764</v>
      </c>
      <c r="O26" s="38">
        <v>10146.877</v>
      </c>
      <c r="P26" s="60">
        <v>1.137</v>
      </c>
    </row>
    <row r="27" spans="1:23" customHeight="1" ht="22">
      <c r="B27" s="138"/>
      <c r="C27" s="154" t="s">
        <v>31</v>
      </c>
      <c r="D27" s="80" t="s">
        <v>14</v>
      </c>
      <c r="E27" s="13">
        <v>5.168</v>
      </c>
      <c r="F27" s="18">
        <v>89.111</v>
      </c>
      <c r="G27" s="45">
        <v>0.984</v>
      </c>
      <c r="H27" s="18">
        <v>5.029</v>
      </c>
      <c r="I27" s="18">
        <v>111.474</v>
      </c>
      <c r="J27" s="45">
        <v>1.155</v>
      </c>
      <c r="K27" s="18">
        <v>18.795</v>
      </c>
      <c r="L27" s="45">
        <v>1.459</v>
      </c>
      <c r="M27" s="34">
        <f>F27/$F$47</f>
        <v>0.0022140663315499</v>
      </c>
      <c r="N27" s="12">
        <v>0.033</v>
      </c>
      <c r="O27" s="13">
        <v>1.842</v>
      </c>
      <c r="P27" s="61">
        <v>0.645</v>
      </c>
    </row>
    <row r="28" spans="1:23" customHeight="1" ht="22">
      <c r="B28" s="138"/>
      <c r="C28" s="155"/>
      <c r="D28" s="81" t="s">
        <v>15</v>
      </c>
      <c r="E28" s="7">
        <v>10.72</v>
      </c>
      <c r="F28" s="7">
        <v>138.384</v>
      </c>
      <c r="G28" s="46">
        <v>1.268</v>
      </c>
      <c r="H28" s="7">
        <v>11.211</v>
      </c>
      <c r="I28" s="7">
        <v>142.759</v>
      </c>
      <c r="J28" s="46">
        <v>1.146</v>
      </c>
      <c r="K28" s="7">
        <v>32.101</v>
      </c>
      <c r="L28" s="46">
        <v>0.905</v>
      </c>
      <c r="M28" s="31">
        <f>F28/$F$47</f>
        <v>0.0034383112660076</v>
      </c>
      <c r="N28" s="6">
        <v>3.707</v>
      </c>
      <c r="O28" s="7">
        <v>36.853</v>
      </c>
      <c r="P28" s="58">
        <v>1.03</v>
      </c>
    </row>
    <row r="29" spans="1:23" customHeight="1" ht="22">
      <c r="B29" s="138"/>
      <c r="C29" s="155"/>
      <c r="D29" s="81" t="s">
        <v>32</v>
      </c>
      <c r="E29" s="9">
        <v>1.001</v>
      </c>
      <c r="F29" s="9">
        <v>28.426</v>
      </c>
      <c r="G29" s="50">
        <v>0.645</v>
      </c>
      <c r="H29" s="9">
        <v>1.245</v>
      </c>
      <c r="I29" s="9">
        <v>49.527</v>
      </c>
      <c r="J29" s="50">
        <v>0.752</v>
      </c>
      <c r="K29" s="9">
        <v>0.745</v>
      </c>
      <c r="L29" s="50">
        <v>0.929</v>
      </c>
      <c r="M29" s="35">
        <f>F29/$F$47</f>
        <v>0.00070627699768421</v>
      </c>
      <c r="N29" s="6">
        <v>0.235</v>
      </c>
      <c r="O29" s="7">
        <v>9.851</v>
      </c>
      <c r="P29" s="58">
        <v>0.704</v>
      </c>
    </row>
    <row r="30" spans="1:23" customHeight="1" ht="22">
      <c r="B30" s="138"/>
      <c r="C30" s="155"/>
      <c r="D30" s="82" t="s">
        <v>28</v>
      </c>
      <c r="E30" s="17">
        <v>524.301</v>
      </c>
      <c r="F30" s="17">
        <v>1928.794</v>
      </c>
      <c r="G30" s="47">
        <v>1.022</v>
      </c>
      <c r="H30" s="17">
        <v>543.037</v>
      </c>
      <c r="I30" s="17">
        <v>2002.246</v>
      </c>
      <c r="J30" s="47">
        <v>1.025</v>
      </c>
      <c r="K30" s="17">
        <v>1871.945</v>
      </c>
      <c r="L30" s="47">
        <v>1.1</v>
      </c>
      <c r="M30" s="32">
        <f>F30/$F$47</f>
        <v>0.047923127962827</v>
      </c>
      <c r="N30" s="16">
        <v>272.894</v>
      </c>
      <c r="O30" s="17">
        <v>922.947</v>
      </c>
      <c r="P30" s="59">
        <v>1.068</v>
      </c>
    </row>
    <row r="31" spans="1:23" customHeight="1" ht="22">
      <c r="B31" s="138"/>
      <c r="C31" s="156"/>
      <c r="D31" s="15" t="s">
        <v>33</v>
      </c>
      <c r="E31" s="4">
        <v>541.19</v>
      </c>
      <c r="F31" s="4">
        <v>2184.715</v>
      </c>
      <c r="G31" s="48">
        <v>1.025</v>
      </c>
      <c r="H31" s="4">
        <v>560.522</v>
      </c>
      <c r="I31" s="4">
        <v>2306.006</v>
      </c>
      <c r="J31" s="48">
        <v>1.029</v>
      </c>
      <c r="K31" s="4">
        <v>1923.586</v>
      </c>
      <c r="L31" s="48">
        <v>1.099</v>
      </c>
      <c r="M31" s="33">
        <f>F31/$F$47</f>
        <v>0.054281782558069</v>
      </c>
      <c r="N31" s="14">
        <v>276.869</v>
      </c>
      <c r="O31" s="4">
        <v>971.493</v>
      </c>
      <c r="P31" s="62">
        <v>1.06</v>
      </c>
    </row>
    <row r="32" spans="1:23" customHeight="1" ht="22">
      <c r="B32" s="138"/>
      <c r="C32" s="153" t="s">
        <v>34</v>
      </c>
      <c r="D32" s="80" t="s">
        <v>14</v>
      </c>
      <c r="E32" s="13">
        <v>18170.746</v>
      </c>
      <c r="F32" s="13">
        <v>5695.171</v>
      </c>
      <c r="G32" s="49">
        <v>1.236</v>
      </c>
      <c r="H32" s="13">
        <v>16882.959</v>
      </c>
      <c r="I32" s="13">
        <v>5363.924</v>
      </c>
      <c r="J32" s="49">
        <v>1.134</v>
      </c>
      <c r="K32" s="13">
        <v>7763.438</v>
      </c>
      <c r="L32" s="49">
        <v>0.956</v>
      </c>
      <c r="M32" s="34">
        <f>F32/$F$47</f>
        <v>0.14150314061698</v>
      </c>
      <c r="N32" s="12">
        <v>1187.172</v>
      </c>
      <c r="O32" s="13">
        <v>1342.852</v>
      </c>
      <c r="P32" s="61">
        <v>1.376</v>
      </c>
    </row>
    <row r="33" spans="1:23" customHeight="1" ht="22">
      <c r="B33" s="138"/>
      <c r="C33" s="138"/>
      <c r="D33" s="81" t="s">
        <v>15</v>
      </c>
      <c r="E33" s="7">
        <v>1217.514</v>
      </c>
      <c r="F33" s="7">
        <v>4365.156</v>
      </c>
      <c r="G33" s="46">
        <v>1.164</v>
      </c>
      <c r="H33" s="7">
        <v>1162.167</v>
      </c>
      <c r="I33" s="7">
        <v>4079.784</v>
      </c>
      <c r="J33" s="46">
        <v>1.098</v>
      </c>
      <c r="K33" s="7">
        <v>4411.409</v>
      </c>
      <c r="L33" s="46">
        <v>1.102</v>
      </c>
      <c r="M33" s="31">
        <f>F33/$F$47</f>
        <v>0.10845737262025</v>
      </c>
      <c r="N33" s="6">
        <v>407.293</v>
      </c>
      <c r="O33" s="7">
        <v>1315.574</v>
      </c>
      <c r="P33" s="58">
        <v>1.14</v>
      </c>
    </row>
    <row r="34" spans="1:23" customHeight="1" ht="22">
      <c r="B34" s="138"/>
      <c r="C34" s="138"/>
      <c r="D34" s="81" t="s">
        <v>16</v>
      </c>
      <c r="E34" s="7">
        <v>435.453</v>
      </c>
      <c r="F34" s="7">
        <v>655.671</v>
      </c>
      <c r="G34" s="46">
        <v>1.123</v>
      </c>
      <c r="H34" s="7">
        <v>475.313</v>
      </c>
      <c r="I34" s="7">
        <v>632.259</v>
      </c>
      <c r="J34" s="46">
        <v>1.145</v>
      </c>
      <c r="K34" s="7">
        <v>894.523</v>
      </c>
      <c r="L34" s="46">
        <v>1.238</v>
      </c>
      <c r="M34" s="31">
        <f>F34/$F$47</f>
        <v>0.016290907807944</v>
      </c>
      <c r="N34" s="6">
        <v>1.443</v>
      </c>
      <c r="O34" s="7">
        <v>23.142</v>
      </c>
      <c r="P34" s="58">
        <v>1.125</v>
      </c>
    </row>
    <row r="35" spans="1:23" customHeight="1" ht="22">
      <c r="B35" s="138"/>
      <c r="C35" s="138"/>
      <c r="D35" s="81" t="s">
        <v>17</v>
      </c>
      <c r="E35" s="7">
        <v>10.194</v>
      </c>
      <c r="F35" s="7">
        <v>622.488</v>
      </c>
      <c r="G35" s="46">
        <v>0.927</v>
      </c>
      <c r="H35" s="7">
        <v>8.444</v>
      </c>
      <c r="I35" s="7">
        <v>601.412</v>
      </c>
      <c r="J35" s="46">
        <v>0.932</v>
      </c>
      <c r="K35" s="7">
        <v>0.756</v>
      </c>
      <c r="L35" s="46">
        <v>0.869</v>
      </c>
      <c r="M35" s="31">
        <f>F35/$F$47</f>
        <v>0.015466437618182</v>
      </c>
      <c r="N35" s="6">
        <v>1.369</v>
      </c>
      <c r="O35" s="7">
        <v>116.465</v>
      </c>
      <c r="P35" s="58">
        <v>0.984</v>
      </c>
    </row>
    <row r="36" spans="1:23" customHeight="1" ht="22">
      <c r="B36" s="138"/>
      <c r="C36" s="138"/>
      <c r="D36" s="81" t="s">
        <v>18</v>
      </c>
      <c r="E36" s="7">
        <v>3.337</v>
      </c>
      <c r="F36" s="7">
        <v>696.209</v>
      </c>
      <c r="G36" s="46">
        <v>0.911</v>
      </c>
      <c r="H36" s="7">
        <v>2.536</v>
      </c>
      <c r="I36" s="7">
        <v>642.821</v>
      </c>
      <c r="J36" s="46">
        <v>0.934</v>
      </c>
      <c r="K36" s="7">
        <v>0.046</v>
      </c>
      <c r="L36" s="46">
        <v>0.505</v>
      </c>
      <c r="M36" s="31">
        <f>F36/$F$47</f>
        <v>0.017298121518354</v>
      </c>
      <c r="N36" s="6">
        <v>0.541</v>
      </c>
      <c r="O36" s="7">
        <v>183.502</v>
      </c>
      <c r="P36" s="58">
        <v>1.143</v>
      </c>
    </row>
    <row r="37" spans="1:23" customHeight="1" ht="22">
      <c r="B37" s="138"/>
      <c r="C37" s="138"/>
      <c r="D37" s="81" t="s">
        <v>35</v>
      </c>
      <c r="E37" s="7">
        <v>3047.016</v>
      </c>
      <c r="F37" s="7">
        <v>3448.657</v>
      </c>
      <c r="G37" s="46">
        <v>1.194</v>
      </c>
      <c r="H37" s="7">
        <v>3246.647</v>
      </c>
      <c r="I37" s="7">
        <v>3530.805</v>
      </c>
      <c r="J37" s="74">
        <v>1.175</v>
      </c>
      <c r="K37" s="73">
        <v>4102.741</v>
      </c>
      <c r="L37" s="74">
        <v>1.076</v>
      </c>
      <c r="M37" s="31">
        <f>F37/$F$47</f>
        <v>0.085685890100705</v>
      </c>
      <c r="N37" s="6">
        <v>2153.848</v>
      </c>
      <c r="O37" s="7">
        <v>1691.927</v>
      </c>
      <c r="P37" s="58">
        <v>1.223</v>
      </c>
    </row>
    <row r="38" spans="1:23" customHeight="1" ht="22">
      <c r="B38" s="138"/>
      <c r="C38" s="138"/>
      <c r="D38" s="81" t="s">
        <v>20</v>
      </c>
      <c r="E38" s="7">
        <v>181.507</v>
      </c>
      <c r="F38" s="7">
        <v>919.532</v>
      </c>
      <c r="G38" s="46">
        <v>0.97</v>
      </c>
      <c r="H38" s="7">
        <v>183.696</v>
      </c>
      <c r="I38" s="7">
        <v>941.386</v>
      </c>
      <c r="J38" s="46">
        <v>0.979</v>
      </c>
      <c r="K38" s="7">
        <v>441.54</v>
      </c>
      <c r="L38" s="46">
        <v>1.017</v>
      </c>
      <c r="M38" s="31">
        <f>F38/$F$47</f>
        <v>0.022846840928536</v>
      </c>
      <c r="N38" s="6">
        <v>53.092</v>
      </c>
      <c r="O38" s="7">
        <v>304.866</v>
      </c>
      <c r="P38" s="58">
        <v>1.223</v>
      </c>
    </row>
    <row r="39" spans="1:23" customHeight="1" ht="22">
      <c r="B39" s="138"/>
      <c r="C39" s="138"/>
      <c r="D39" s="81" t="s">
        <v>22</v>
      </c>
      <c r="E39" s="7">
        <v>152.162</v>
      </c>
      <c r="F39" s="7">
        <v>354.255</v>
      </c>
      <c r="G39" s="46">
        <v>0.907</v>
      </c>
      <c r="H39" s="7">
        <v>151.408</v>
      </c>
      <c r="I39" s="7">
        <v>387.281</v>
      </c>
      <c r="J39" s="46">
        <v>0.99</v>
      </c>
      <c r="K39" s="7">
        <v>193.721</v>
      </c>
      <c r="L39" s="46">
        <v>1.026</v>
      </c>
      <c r="M39" s="31">
        <f>F39/$F$47</f>
        <v>0.0088018770778379</v>
      </c>
      <c r="N39" s="6">
        <v>6.784</v>
      </c>
      <c r="O39" s="7">
        <v>30.181</v>
      </c>
      <c r="P39" s="58">
        <v>1.791</v>
      </c>
    </row>
    <row r="40" spans="1:23" customHeight="1" ht="22">
      <c r="B40" s="138"/>
      <c r="C40" s="138"/>
      <c r="D40" s="81" t="s">
        <v>23</v>
      </c>
      <c r="E40" s="7">
        <v>212.977</v>
      </c>
      <c r="F40" s="7">
        <v>188.03</v>
      </c>
      <c r="G40" s="46">
        <v>1.083</v>
      </c>
      <c r="H40" s="7">
        <v>201.381</v>
      </c>
      <c r="I40" s="7">
        <v>131.575</v>
      </c>
      <c r="J40" s="46">
        <v>1.081</v>
      </c>
      <c r="K40" s="7">
        <v>33.217</v>
      </c>
      <c r="L40" s="46">
        <v>1.018</v>
      </c>
      <c r="M40" s="31">
        <f>F40/$F$47</f>
        <v>0.0046718238188476</v>
      </c>
      <c r="N40" s="6">
        <v>67.068</v>
      </c>
      <c r="O40" s="7">
        <v>36.945</v>
      </c>
      <c r="P40" s="58">
        <v>0.939</v>
      </c>
    </row>
    <row r="41" spans="1:23" customHeight="1" ht="22">
      <c r="B41" s="138"/>
      <c r="C41" s="138"/>
      <c r="D41" s="83" t="s">
        <v>28</v>
      </c>
      <c r="E41" s="8">
        <v>50238.743</v>
      </c>
      <c r="F41" s="8">
        <v>16436.127</v>
      </c>
      <c r="G41" s="51">
        <v>1.129</v>
      </c>
      <c r="H41" s="8">
        <v>46289.758</v>
      </c>
      <c r="I41" s="8">
        <v>15629.917</v>
      </c>
      <c r="J41" s="51">
        <v>1.092</v>
      </c>
      <c r="K41" s="8">
        <v>76277.297</v>
      </c>
      <c r="L41" s="51">
        <v>1.227</v>
      </c>
      <c r="M41" s="31">
        <f>F41/$F$47</f>
        <v>0.40837467217042</v>
      </c>
      <c r="N41" s="6">
        <v>19491.355</v>
      </c>
      <c r="O41" s="7">
        <v>7548.746</v>
      </c>
      <c r="P41" s="58">
        <v>1.098</v>
      </c>
    </row>
    <row r="42" spans="1:23" customHeight="1" ht="22">
      <c r="B42" s="138"/>
      <c r="C42" s="138"/>
      <c r="D42" s="81" t="s">
        <v>36</v>
      </c>
      <c r="E42" s="7">
        <v>7233.557</v>
      </c>
      <c r="F42" s="7">
        <v>1347.819</v>
      </c>
      <c r="G42" s="46">
        <v>1.045</v>
      </c>
      <c r="H42" s="7">
        <v>7409.999</v>
      </c>
      <c r="I42" s="7">
        <v>1430.21</v>
      </c>
      <c r="J42" s="46">
        <v>1.103</v>
      </c>
      <c r="K42" s="7">
        <v>4041.007</v>
      </c>
      <c r="L42" s="46">
        <v>1.068</v>
      </c>
      <c r="M42" s="35">
        <f>F42/$F$47</f>
        <v>0.033488129062891</v>
      </c>
      <c r="N42" s="6">
        <v>3482.808</v>
      </c>
      <c r="O42" s="7">
        <v>409.535</v>
      </c>
      <c r="P42" s="58">
        <v>1.005</v>
      </c>
    </row>
    <row r="43" spans="1:23" customHeight="1" ht="22">
      <c r="B43" s="138"/>
      <c r="C43" s="138"/>
      <c r="D43" s="84" t="s">
        <v>37</v>
      </c>
      <c r="E43" s="5">
        <v>106.907</v>
      </c>
      <c r="F43" s="5">
        <v>1528.455</v>
      </c>
      <c r="G43" s="52">
        <v>1.095</v>
      </c>
      <c r="H43" s="5">
        <v>99.734</v>
      </c>
      <c r="I43" s="5">
        <v>1557.966</v>
      </c>
      <c r="J43" s="52">
        <v>1.147</v>
      </c>
      <c r="K43" s="5">
        <v>338.349</v>
      </c>
      <c r="L43" s="52">
        <v>1.097</v>
      </c>
      <c r="M43" s="31">
        <f>F43/$F$47</f>
        <v>0.037976240360776</v>
      </c>
      <c r="N43" s="16">
        <v>56.855</v>
      </c>
      <c r="O43" s="72">
        <v>678.845</v>
      </c>
      <c r="P43" s="59">
        <v>1.069</v>
      </c>
    </row>
    <row r="44" spans="1:23" customHeight="1" ht="22">
      <c r="B44" s="138"/>
      <c r="C44" s="138"/>
      <c r="D44" s="85" t="s">
        <v>38</v>
      </c>
      <c r="E44" s="11">
        <v>81010.113</v>
      </c>
      <c r="F44" s="11">
        <v>36257.57</v>
      </c>
      <c r="G44" s="53">
        <v>1.132</v>
      </c>
      <c r="H44" s="11">
        <v>76114.042</v>
      </c>
      <c r="I44" s="11">
        <v>34929.34</v>
      </c>
      <c r="J44" s="53">
        <v>1.099</v>
      </c>
      <c r="K44" s="11">
        <v>98498.044</v>
      </c>
      <c r="L44" s="53">
        <v>1.178</v>
      </c>
      <c r="M44" s="66">
        <f>F44/$F$47</f>
        <v>0.90086145370172</v>
      </c>
      <c r="N44" s="10">
        <v>26909.628</v>
      </c>
      <c r="O44" s="11">
        <v>13682.58</v>
      </c>
      <c r="P44" s="63">
        <v>1.137</v>
      </c>
    </row>
    <row r="45" spans="1:23" customHeight="1" ht="22">
      <c r="B45" s="138"/>
      <c r="C45" s="138"/>
      <c r="D45" s="86" t="s">
        <v>24</v>
      </c>
      <c r="E45" s="9">
        <v>741.606</v>
      </c>
      <c r="F45" s="9">
        <v>3143.118</v>
      </c>
      <c r="G45" s="50">
        <v>1.065</v>
      </c>
      <c r="H45" s="9">
        <v>714.195</v>
      </c>
      <c r="I45" s="9">
        <v>3087.909</v>
      </c>
      <c r="J45" s="50">
        <v>1.061</v>
      </c>
      <c r="K45" s="9">
        <v>345.718</v>
      </c>
      <c r="L45" s="50">
        <v>0.835</v>
      </c>
      <c r="M45" s="35">
        <f>F45/$F$47</f>
        <v>0.078094418645156</v>
      </c>
      <c r="N45" s="42">
        <v>52.456</v>
      </c>
      <c r="O45" s="39">
        <v>474.322</v>
      </c>
      <c r="P45" s="64">
        <v>1.272</v>
      </c>
    </row>
    <row r="46" spans="1:23" customHeight="1" ht="22">
      <c r="B46" s="138"/>
      <c r="C46" s="157"/>
      <c r="D46" s="81" t="s">
        <v>29</v>
      </c>
      <c r="E46" s="8">
        <v>10820.171</v>
      </c>
      <c r="F46" s="8">
        <v>846.977</v>
      </c>
      <c r="G46" s="51">
        <v>1.341</v>
      </c>
      <c r="H46" s="8">
        <v>10821.34</v>
      </c>
      <c r="I46" s="8">
        <v>768.848</v>
      </c>
      <c r="J46" s="51">
        <v>1.141</v>
      </c>
      <c r="K46" s="8">
        <v>113.216</v>
      </c>
      <c r="L46" s="51">
        <v>0.746</v>
      </c>
      <c r="M46" s="36">
        <f>F46/$F$47</f>
        <v>0.02104412765312</v>
      </c>
      <c r="N46" s="16">
        <v>56.72</v>
      </c>
      <c r="O46" s="17">
        <v>494.76</v>
      </c>
      <c r="P46" s="59">
        <v>1.16</v>
      </c>
    </row>
    <row r="47" spans="1:23" customHeight="1" ht="22">
      <c r="B47" s="139"/>
      <c r="C47" s="88"/>
      <c r="D47" s="87" t="s">
        <v>39</v>
      </c>
      <c r="E47" s="28">
        <v>92571.89</v>
      </c>
      <c r="F47" s="28">
        <v>40247.665</v>
      </c>
      <c r="G47" s="54">
        <v>1.131</v>
      </c>
      <c r="H47" s="28">
        <v>87649.577</v>
      </c>
      <c r="I47" s="28">
        <v>38786.097</v>
      </c>
      <c r="J47" s="54">
        <v>1.097</v>
      </c>
      <c r="K47" s="28">
        <v>98956.978</v>
      </c>
      <c r="L47" s="54">
        <v>1.176</v>
      </c>
      <c r="M47" s="37">
        <f>SUM(M44:M46)</f>
        <v>1</v>
      </c>
      <c r="N47" s="43">
        <v>27018.804</v>
      </c>
      <c r="O47" s="28">
        <v>14651.662</v>
      </c>
      <c r="P47" s="65">
        <v>1.142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56426.705</v>
      </c>
      <c r="F51" s="108"/>
      <c r="G51" s="109">
        <v>370.933</v>
      </c>
      <c r="H51" s="110"/>
      <c r="I51" s="111">
        <v>13820.718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1935.595</v>
      </c>
      <c r="F52" s="114"/>
      <c r="G52" s="113">
        <v>80.237</v>
      </c>
      <c r="H52" s="114"/>
      <c r="I52" s="115">
        <v>1506.004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11156.292</v>
      </c>
      <c r="F53" s="114"/>
      <c r="G53" s="113">
        <v>13.776</v>
      </c>
      <c r="H53" s="114"/>
      <c r="I53" s="115">
        <v>144.647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10.062</v>
      </c>
      <c r="F54" s="121"/>
      <c r="G54" s="120">
        <v>0.864</v>
      </c>
      <c r="H54" s="121"/>
      <c r="I54" s="122">
        <v>51.172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69528.654</v>
      </c>
      <c r="F55" s="93"/>
      <c r="G55" s="92">
        <v>465.81</v>
      </c>
      <c r="H55" s="93"/>
      <c r="I55" s="94">
        <v>15522.541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2022.8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