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3.8" sheetId="1" r:id="rId4"/>
  </sheets>
  <definedNames>
    <definedName name="_xlnm.Print_Area" localSheetId="0">'2023.8'!$A$1:$P$56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<sst xmlns="http://schemas.openxmlformats.org/spreadsheetml/2006/main" uniqueCount="52">
  <si>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August 2023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</si>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</sst>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2608.112</v>
      </c>
      <c r="F5" s="18">
        <v>1510.706</v>
      </c>
      <c r="G5" s="45">
        <v>0.962</v>
      </c>
      <c r="H5" s="18">
        <v>2048.202</v>
      </c>
      <c r="I5" s="18">
        <v>1342.756</v>
      </c>
      <c r="J5" s="45">
        <v>0.844</v>
      </c>
      <c r="K5" s="18">
        <v>8203.496</v>
      </c>
      <c r="L5" s="45">
        <v>1.36</v>
      </c>
      <c r="M5" s="30">
        <f>F5/$F$47</f>
        <v>0.040876321869709</v>
      </c>
      <c r="N5" s="40">
        <v>758.688</v>
      </c>
      <c r="O5" s="18">
        <v>332.123</v>
      </c>
      <c r="P5" s="57">
        <v>0.775</v>
      </c>
    </row>
    <row r="6" spans="1:23" customHeight="1" ht="22">
      <c r="B6" s="138"/>
      <c r="C6" s="138"/>
      <c r="D6" s="77" t="s">
        <v>15</v>
      </c>
      <c r="E6" s="7">
        <v>75.923</v>
      </c>
      <c r="F6" s="7">
        <v>342.306</v>
      </c>
      <c r="G6" s="46">
        <v>0.8</v>
      </c>
      <c r="H6" s="7">
        <v>73.395</v>
      </c>
      <c r="I6" s="7">
        <v>358.213</v>
      </c>
      <c r="J6" s="46">
        <v>0.943</v>
      </c>
      <c r="K6" s="7">
        <v>369.776</v>
      </c>
      <c r="L6" s="46">
        <v>1.286</v>
      </c>
      <c r="M6" s="31">
        <f>F6/$F$47</f>
        <v>0.0092620339324346</v>
      </c>
      <c r="N6" s="6">
        <v>16.525</v>
      </c>
      <c r="O6" s="7">
        <v>30.51</v>
      </c>
      <c r="P6" s="58">
        <v>0.49</v>
      </c>
    </row>
    <row r="7" spans="1:23" customHeight="1" ht="22">
      <c r="B7" s="138"/>
      <c r="C7" s="138"/>
      <c r="D7" s="77" t="s">
        <v>16</v>
      </c>
      <c r="E7" s="7">
        <v>5.02</v>
      </c>
      <c r="F7" s="7">
        <v>67.923</v>
      </c>
      <c r="G7" s="46">
        <v>1.01</v>
      </c>
      <c r="H7" s="7">
        <v>4.42</v>
      </c>
      <c r="I7" s="7">
        <v>47.862</v>
      </c>
      <c r="J7" s="46">
        <v>0.862</v>
      </c>
      <c r="K7" s="7">
        <v>5.721</v>
      </c>
      <c r="L7" s="46">
        <v>1.172</v>
      </c>
      <c r="M7" s="31">
        <f>F7/$F$47</f>
        <v>0.0018378442995237</v>
      </c>
      <c r="N7" s="6">
        <v>0.101</v>
      </c>
      <c r="O7" s="7">
        <v>1.043</v>
      </c>
      <c r="P7" s="58">
        <v>0.284</v>
      </c>
    </row>
    <row r="8" spans="1:23" customHeight="1" ht="22">
      <c r="B8" s="138"/>
      <c r="C8" s="138"/>
      <c r="D8" s="77" t="s">
        <v>17</v>
      </c>
      <c r="E8" s="7">
        <v>9.901</v>
      </c>
      <c r="F8" s="7">
        <v>687.397</v>
      </c>
      <c r="G8" s="46">
        <v>1.104</v>
      </c>
      <c r="H8" s="7">
        <v>7.974</v>
      </c>
      <c r="I8" s="7">
        <v>645.093</v>
      </c>
      <c r="J8" s="46">
        <v>1.073</v>
      </c>
      <c r="K8" s="7">
        <v>1.259</v>
      </c>
      <c r="L8" s="46">
        <v>1.665</v>
      </c>
      <c r="M8" s="31">
        <f>F8/$F$47</f>
        <v>0.018599423729218</v>
      </c>
      <c r="N8" s="6">
        <v>1.515</v>
      </c>
      <c r="O8" s="7">
        <v>161.07</v>
      </c>
      <c r="P8" s="58">
        <v>1.383</v>
      </c>
    </row>
    <row r="9" spans="1:23" customHeight="1" ht="22">
      <c r="B9" s="138"/>
      <c r="C9" s="138"/>
      <c r="D9" s="77" t="s">
        <v>18</v>
      </c>
      <c r="E9" s="7">
        <v>2.968</v>
      </c>
      <c r="F9" s="7">
        <v>691.699</v>
      </c>
      <c r="G9" s="46">
        <v>0.994</v>
      </c>
      <c r="H9" s="7">
        <v>2.208</v>
      </c>
      <c r="I9" s="7">
        <v>660.487</v>
      </c>
      <c r="J9" s="46">
        <v>1.027</v>
      </c>
      <c r="K9" s="7">
        <v>0.096</v>
      </c>
      <c r="L9" s="46">
        <v>2.087</v>
      </c>
      <c r="M9" s="31">
        <f>F9/$F$47</f>
        <v>0.018715826216984</v>
      </c>
      <c r="N9" s="6">
        <v>0.623</v>
      </c>
      <c r="O9" s="7">
        <v>244.197</v>
      </c>
      <c r="P9" s="58">
        <v>1.331</v>
      </c>
    </row>
    <row r="10" spans="1:23" customHeight="1" ht="22">
      <c r="B10" s="138"/>
      <c r="C10" s="138"/>
      <c r="D10" s="77" t="s">
        <v>19</v>
      </c>
      <c r="E10" s="7">
        <v>2420.294</v>
      </c>
      <c r="F10" s="7">
        <v>2898.318</v>
      </c>
      <c r="G10" s="46">
        <v>0.944</v>
      </c>
      <c r="H10" s="7">
        <v>2192.067</v>
      </c>
      <c r="I10" s="7">
        <v>2658.379</v>
      </c>
      <c r="J10" s="46">
        <v>0.825</v>
      </c>
      <c r="K10" s="7">
        <v>5055.683</v>
      </c>
      <c r="L10" s="46">
        <v>1.264</v>
      </c>
      <c r="M10" s="31">
        <f>F10/$F$47</f>
        <v>0.078421995708477</v>
      </c>
      <c r="N10" s="71">
        <v>1200.531</v>
      </c>
      <c r="O10" s="7">
        <v>1205.482</v>
      </c>
      <c r="P10" s="58">
        <v>0.763</v>
      </c>
    </row>
    <row r="11" spans="1:23" customHeight="1" ht="22">
      <c r="B11" s="138"/>
      <c r="C11" s="138"/>
      <c r="D11" s="77" t="s">
        <v>20</v>
      </c>
      <c r="E11" s="7">
        <v>6.613</v>
      </c>
      <c r="F11" s="7">
        <v>11.969</v>
      </c>
      <c r="G11" s="46">
        <v>0.379</v>
      </c>
      <c r="H11" s="7">
        <v>6.351</v>
      </c>
      <c r="I11" s="7">
        <v>13.664</v>
      </c>
      <c r="J11" s="46">
        <v>0.437</v>
      </c>
      <c r="K11" s="7">
        <v>35.043</v>
      </c>
      <c r="L11" s="46">
        <v>0.724</v>
      </c>
      <c r="M11" s="31">
        <f>F11/$F$47</f>
        <v>0.00032385434125405</v>
      </c>
      <c r="N11" s="70">
        <v>0.0</v>
      </c>
      <c r="O11" s="69">
        <v>0.0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26.369</v>
      </c>
      <c r="F12" s="7">
        <v>109.338</v>
      </c>
      <c r="G12" s="46">
        <v>0.886</v>
      </c>
      <c r="H12" s="7">
        <v>28.289</v>
      </c>
      <c r="I12" s="7">
        <v>106.077</v>
      </c>
      <c r="J12" s="46">
        <v>0.775</v>
      </c>
      <c r="K12" s="7">
        <v>105.611</v>
      </c>
      <c r="L12" s="46">
        <v>1.147</v>
      </c>
      <c r="M12" s="31">
        <f>F12/$F$47</f>
        <v>0.0029584414708025</v>
      </c>
      <c r="N12" s="6">
        <v>0.994</v>
      </c>
      <c r="O12" s="7">
        <v>2.544</v>
      </c>
      <c r="P12" s="58">
        <v>0.253</v>
      </c>
    </row>
    <row r="13" spans="1:23" customHeight="1" ht="22">
      <c r="B13" s="138"/>
      <c r="C13" s="138"/>
      <c r="D13" s="77" t="s">
        <v>23</v>
      </c>
      <c r="E13" s="7">
        <v>252.998</v>
      </c>
      <c r="F13" s="7">
        <v>128.775</v>
      </c>
      <c r="G13" s="46">
        <v>1.071</v>
      </c>
      <c r="H13" s="7">
        <v>262.56</v>
      </c>
      <c r="I13" s="7">
        <v>89.902</v>
      </c>
      <c r="J13" s="46">
        <v>1.06</v>
      </c>
      <c r="K13" s="7">
        <v>32.982</v>
      </c>
      <c r="L13" s="46">
        <v>1.114</v>
      </c>
      <c r="M13" s="31">
        <f>F13/$F$47</f>
        <v>0.0034843631711079</v>
      </c>
      <c r="N13" s="6">
        <v>88.288</v>
      </c>
      <c r="O13" s="7">
        <v>41.452</v>
      </c>
      <c r="P13" s="58">
        <v>1.195</v>
      </c>
    </row>
    <row r="14" spans="1:23" customHeight="1" ht="22">
      <c r="B14" s="138"/>
      <c r="C14" s="138"/>
      <c r="D14" s="78" t="s">
        <v>24</v>
      </c>
      <c r="E14" s="17">
        <v>3.141</v>
      </c>
      <c r="F14" s="17">
        <v>152.938</v>
      </c>
      <c r="G14" s="47">
        <v>0.859</v>
      </c>
      <c r="H14" s="17">
        <v>2.825</v>
      </c>
      <c r="I14" s="17">
        <v>142.539</v>
      </c>
      <c r="J14" s="47">
        <v>0.823</v>
      </c>
      <c r="K14" s="17">
        <v>1.521</v>
      </c>
      <c r="L14" s="47">
        <v>0.8</v>
      </c>
      <c r="M14" s="32">
        <f>F14/$F$47</f>
        <v>0.0041381598498381</v>
      </c>
      <c r="N14" s="16">
        <v>0.168</v>
      </c>
      <c r="O14" s="17">
        <v>21.682</v>
      </c>
      <c r="P14" s="59">
        <v>0.851</v>
      </c>
    </row>
    <row r="15" spans="1:23" customHeight="1" ht="22">
      <c r="B15" s="138"/>
      <c r="C15" s="148"/>
      <c r="D15" s="20" t="s">
        <v>25</v>
      </c>
      <c r="E15" s="4">
        <v>5411.339</v>
      </c>
      <c r="F15" s="4">
        <v>6601.369</v>
      </c>
      <c r="G15" s="48">
        <v>0.956</v>
      </c>
      <c r="H15" s="4">
        <v>4628.291</v>
      </c>
      <c r="I15" s="4">
        <v>6064.972</v>
      </c>
      <c r="J15" s="48">
        <v>0.877</v>
      </c>
      <c r="K15" s="4">
        <v>13811.188</v>
      </c>
      <c r="L15" s="48">
        <v>1.315</v>
      </c>
      <c r="M15" s="33">
        <f>F15/$F$47</f>
        <v>0.17861826458935</v>
      </c>
      <c r="N15" s="41">
        <v>2067.433</v>
      </c>
      <c r="O15" s="38">
        <v>2040.103</v>
      </c>
      <c r="P15" s="60">
        <v>0.834</v>
      </c>
    </row>
    <row r="16" spans="1:23" customHeight="1" ht="22">
      <c r="B16" s="138"/>
      <c r="C16" s="153" t="s">
        <v>26</v>
      </c>
      <c r="D16" s="79" t="s">
        <v>14</v>
      </c>
      <c r="E16" s="13">
        <v>11779.175</v>
      </c>
      <c r="F16" s="13">
        <v>3568.279</v>
      </c>
      <c r="G16" s="49">
        <v>0.884</v>
      </c>
      <c r="H16" s="13">
        <v>10219.659</v>
      </c>
      <c r="I16" s="13">
        <v>3403.237</v>
      </c>
      <c r="J16" s="49">
        <v>0.929</v>
      </c>
      <c r="K16" s="13">
        <v>2129.488</v>
      </c>
      <c r="L16" s="49">
        <v>1.244</v>
      </c>
      <c r="M16" s="34">
        <f>F16/$F$47</f>
        <v>0.096549640317125</v>
      </c>
      <c r="N16" s="12">
        <v>157.19</v>
      </c>
      <c r="O16" s="13">
        <v>954.453</v>
      </c>
      <c r="P16" s="61">
        <v>1.046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904.615</v>
      </c>
      <c r="F17" s="7">
        <v>3359.749</v>
      </c>
      <c r="G17" s="46">
        <v>0.884</v>
      </c>
      <c r="H17" s="7">
        <v>938.86</v>
      </c>
      <c r="I17" s="7">
        <v>3395.441</v>
      </c>
      <c r="J17" s="46">
        <v>0.955</v>
      </c>
      <c r="K17" s="7">
        <v>4581.613</v>
      </c>
      <c r="L17" s="46">
        <v>1.12</v>
      </c>
      <c r="M17" s="31">
        <f>F17/$F$47</f>
        <v>0.090907285418494</v>
      </c>
      <c r="N17" s="6">
        <v>352.146</v>
      </c>
      <c r="O17" s="7">
        <v>1287.69</v>
      </c>
      <c r="P17" s="58">
        <v>1.059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273.18</v>
      </c>
      <c r="F18" s="7">
        <v>451.231</v>
      </c>
      <c r="G18" s="46">
        <v>0.806</v>
      </c>
      <c r="H18" s="7">
        <v>248.0</v>
      </c>
      <c r="I18" s="7">
        <v>386.68</v>
      </c>
      <c r="J18" s="46">
        <v>0.733</v>
      </c>
      <c r="K18" s="7">
        <v>896.637</v>
      </c>
      <c r="L18" s="46">
        <v>1.009</v>
      </c>
      <c r="M18" s="31">
        <f>F18/$F$47</f>
        <v>0.012209300547949</v>
      </c>
      <c r="N18" s="6">
        <v>0.158</v>
      </c>
      <c r="O18" s="7">
        <v>5.165</v>
      </c>
      <c r="P18" s="58">
        <v>0.537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27.388</v>
      </c>
      <c r="F19" s="7">
        <v>295.982</v>
      </c>
      <c r="G19" s="46">
        <v>0.78</v>
      </c>
      <c r="H19" s="7">
        <v>29.622</v>
      </c>
      <c r="I19" s="7">
        <v>298.188</v>
      </c>
      <c r="J19" s="74">
        <v>0.961</v>
      </c>
      <c r="K19" s="73">
        <v>106.952</v>
      </c>
      <c r="L19" s="46">
        <v>1.053</v>
      </c>
      <c r="M19" s="31">
        <f>F19/$F$47</f>
        <v>0.0080086102124703</v>
      </c>
      <c r="N19" s="6">
        <v>14.33</v>
      </c>
      <c r="O19" s="7">
        <v>124.715</v>
      </c>
      <c r="P19" s="58">
        <v>1.117</v>
      </c>
    </row>
    <row r="20" spans="1:23" customHeight="1" ht="22">
      <c r="B20" s="138"/>
      <c r="C20" s="138"/>
      <c r="D20" s="77" t="s">
        <v>20</v>
      </c>
      <c r="E20" s="7">
        <v>149.713</v>
      </c>
      <c r="F20" s="7">
        <v>850.453</v>
      </c>
      <c r="G20" s="46">
        <v>0.958</v>
      </c>
      <c r="H20" s="7">
        <v>154.799</v>
      </c>
      <c r="I20" s="7">
        <v>902.115</v>
      </c>
      <c r="J20" s="46">
        <v>0.991</v>
      </c>
      <c r="K20" s="7">
        <v>467.151</v>
      </c>
      <c r="L20" s="46">
        <v>1.188</v>
      </c>
      <c r="M20" s="31">
        <f>F20/$F$47</f>
        <v>0.023011354004723</v>
      </c>
      <c r="N20" s="6">
        <v>49.366</v>
      </c>
      <c r="O20" s="7">
        <v>315.976</v>
      </c>
      <c r="P20" s="58">
        <v>1.036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101.246</v>
      </c>
      <c r="F21" s="7">
        <v>237.252</v>
      </c>
      <c r="G21" s="46">
        <v>1.028</v>
      </c>
      <c r="H21" s="7">
        <v>101.963</v>
      </c>
      <c r="I21" s="7">
        <v>275.035</v>
      </c>
      <c r="J21" s="46">
        <v>1.098</v>
      </c>
      <c r="K21" s="7">
        <v>162.943</v>
      </c>
      <c r="L21" s="46">
        <v>1.603</v>
      </c>
      <c r="M21" s="31">
        <f>F21/$F$47</f>
        <v>0.0064195079097006</v>
      </c>
      <c r="N21" s="6">
        <v>2.058</v>
      </c>
      <c r="O21" s="7">
        <v>23.283</v>
      </c>
      <c r="P21" s="58">
        <v>1.157</v>
      </c>
    </row>
    <row r="22" spans="1:23" customHeight="1" ht="22">
      <c r="B22" s="138"/>
      <c r="C22" s="138"/>
      <c r="D22" s="77" t="s">
        <v>27</v>
      </c>
      <c r="E22" s="7">
        <v>6.189</v>
      </c>
      <c r="F22" s="7">
        <v>48.085</v>
      </c>
      <c r="G22" s="46">
        <v>0.709</v>
      </c>
      <c r="H22" s="7">
        <v>6.139</v>
      </c>
      <c r="I22" s="7">
        <v>47.507</v>
      </c>
      <c r="J22" s="46">
        <v>1.016</v>
      </c>
      <c r="K22" s="7">
        <v>0.05</v>
      </c>
      <c r="L22" s="46">
        <v>0.014</v>
      </c>
      <c r="M22" s="31">
        <f>F22/$F$47</f>
        <v>0.0013010724370625</v>
      </c>
      <c r="N22" s="6">
        <v>0.05</v>
      </c>
      <c r="O22" s="7">
        <v>0.578</v>
      </c>
      <c r="P22" s="58">
        <v>0.257</v>
      </c>
    </row>
    <row r="23" spans="1:23" customHeight="1" ht="22">
      <c r="B23" s="138"/>
      <c r="C23" s="138"/>
      <c r="D23" s="77" t="s">
        <v>28</v>
      </c>
      <c r="E23" s="7">
        <v>33996.539</v>
      </c>
      <c r="F23" s="7">
        <v>13019.81</v>
      </c>
      <c r="G23" s="46">
        <v>0.897</v>
      </c>
      <c r="H23" s="7">
        <v>35030.205</v>
      </c>
      <c r="I23" s="7">
        <v>13318.278</v>
      </c>
      <c r="J23" s="46">
        <v>0.977</v>
      </c>
      <c r="K23" s="7">
        <v>89989.258</v>
      </c>
      <c r="L23" s="46">
        <v>1.209</v>
      </c>
      <c r="M23" s="31">
        <f>F23/$F$47</f>
        <v>0.35228690707686</v>
      </c>
      <c r="N23" s="6">
        <v>18462.476</v>
      </c>
      <c r="O23" s="7">
        <v>6865.454</v>
      </c>
      <c r="P23" s="58">
        <v>1.036</v>
      </c>
    </row>
    <row r="24" spans="1:23" customHeight="1" ht="22">
      <c r="B24" s="138"/>
      <c r="C24" s="138"/>
      <c r="D24" s="77" t="s">
        <v>24</v>
      </c>
      <c r="E24" s="7">
        <v>546.907</v>
      </c>
      <c r="F24" s="7">
        <v>2797.15</v>
      </c>
      <c r="G24" s="46">
        <v>0.943</v>
      </c>
      <c r="H24" s="7">
        <v>541.025</v>
      </c>
      <c r="I24" s="7">
        <v>2730.346</v>
      </c>
      <c r="J24" s="46">
        <v>0.937</v>
      </c>
      <c r="K24" s="7">
        <v>429.415</v>
      </c>
      <c r="L24" s="46">
        <v>1.249</v>
      </c>
      <c r="M24" s="31">
        <f>F24/$F$47</f>
        <v>0.075684616144938</v>
      </c>
      <c r="N24" s="6">
        <v>45.554</v>
      </c>
      <c r="O24" s="7">
        <v>405.525</v>
      </c>
      <c r="P24" s="58">
        <v>0.903</v>
      </c>
    </row>
    <row r="25" spans="1:23" customHeight="1" ht="22">
      <c r="B25" s="138"/>
      <c r="C25" s="138"/>
      <c r="D25" s="77" t="s">
        <v>29</v>
      </c>
      <c r="E25" s="17">
        <v>10708.175</v>
      </c>
      <c r="F25" s="17">
        <v>726.352</v>
      </c>
      <c r="G25" s="47">
        <v>0.858</v>
      </c>
      <c r="H25" s="17">
        <v>10720.262</v>
      </c>
      <c r="I25" s="17">
        <v>767.369</v>
      </c>
      <c r="J25" s="47">
        <v>0.998</v>
      </c>
      <c r="K25" s="17">
        <v>69.732</v>
      </c>
      <c r="L25" s="47">
        <v>0.616</v>
      </c>
      <c r="M25" s="32">
        <f>F25/$F$47</f>
        <v>0.019653458808469</v>
      </c>
      <c r="N25" s="16">
        <v>42.974</v>
      </c>
      <c r="O25" s="17">
        <v>487.199</v>
      </c>
      <c r="P25" s="59">
        <v>0.985</v>
      </c>
    </row>
    <row r="26" spans="1:23" customHeight="1" ht="22">
      <c r="B26" s="138"/>
      <c r="C26" s="138"/>
      <c r="D26" s="15" t="s">
        <v>30</v>
      </c>
      <c r="E26" s="4">
        <v>58493.127</v>
      </c>
      <c r="F26" s="4">
        <v>25354.343</v>
      </c>
      <c r="G26" s="48">
        <v>0.897</v>
      </c>
      <c r="H26" s="4">
        <v>57990.534</v>
      </c>
      <c r="I26" s="4">
        <v>25524.196</v>
      </c>
      <c r="J26" s="48">
        <v>0.96</v>
      </c>
      <c r="K26" s="4">
        <v>98833.239</v>
      </c>
      <c r="L26" s="48">
        <v>1.203</v>
      </c>
      <c r="M26" s="33">
        <f>F26/$F$47</f>
        <v>0.68603175287779</v>
      </c>
      <c r="N26" s="41">
        <v>19126.302</v>
      </c>
      <c r="O26" s="38">
        <v>10470.038</v>
      </c>
      <c r="P26" s="60">
        <v>1.032</v>
      </c>
    </row>
    <row r="27" spans="1:23" customHeight="1" ht="22">
      <c r="B27" s="138"/>
      <c r="C27" s="154" t="s">
        <v>31</v>
      </c>
      <c r="D27" s="80" t="s">
        <v>14</v>
      </c>
      <c r="E27" s="13">
        <v>2.056</v>
      </c>
      <c r="F27" s="18">
        <v>56.704</v>
      </c>
      <c r="G27" s="45">
        <v>0.636</v>
      </c>
      <c r="H27" s="18">
        <v>3.028</v>
      </c>
      <c r="I27" s="18">
        <v>72.735</v>
      </c>
      <c r="J27" s="45">
        <v>0.652</v>
      </c>
      <c r="K27" s="18">
        <v>23.113</v>
      </c>
      <c r="L27" s="45">
        <v>1.23</v>
      </c>
      <c r="M27" s="34">
        <f>F27/$F$47</f>
        <v>0.0015342832790099</v>
      </c>
      <c r="N27" s="12">
        <v>0.016</v>
      </c>
      <c r="O27" s="13">
        <v>1.327</v>
      </c>
      <c r="P27" s="61">
        <v>0.72</v>
      </c>
    </row>
    <row r="28" spans="1:23" customHeight="1" ht="22">
      <c r="B28" s="138"/>
      <c r="C28" s="155"/>
      <c r="D28" s="81" t="s">
        <v>15</v>
      </c>
      <c r="E28" s="7">
        <v>9.385</v>
      </c>
      <c r="F28" s="7">
        <v>134.554</v>
      </c>
      <c r="G28" s="46">
        <v>0.972</v>
      </c>
      <c r="H28" s="7">
        <v>9.776</v>
      </c>
      <c r="I28" s="7">
        <v>148.831</v>
      </c>
      <c r="J28" s="46">
        <v>1.043</v>
      </c>
      <c r="K28" s="7">
        <v>34.748</v>
      </c>
      <c r="L28" s="46">
        <v>1.082</v>
      </c>
      <c r="M28" s="31">
        <f>F28/$F$47</f>
        <v>0.0036407299718521</v>
      </c>
      <c r="N28" s="6">
        <v>2.8</v>
      </c>
      <c r="O28" s="7">
        <v>38.953</v>
      </c>
      <c r="P28" s="58">
        <v>1.057</v>
      </c>
    </row>
    <row r="29" spans="1:23" customHeight="1" ht="22">
      <c r="B29" s="138"/>
      <c r="C29" s="155"/>
      <c r="D29" s="81" t="s">
        <v>32</v>
      </c>
      <c r="E29" s="9">
        <v>0.959</v>
      </c>
      <c r="F29" s="9">
        <v>35.469</v>
      </c>
      <c r="G29" s="50">
        <v>1.248</v>
      </c>
      <c r="H29" s="9">
        <v>0.968</v>
      </c>
      <c r="I29" s="9">
        <v>53.879</v>
      </c>
      <c r="J29" s="50">
        <v>1.088</v>
      </c>
      <c r="K29" s="9">
        <v>0.705</v>
      </c>
      <c r="L29" s="50">
        <v>0.946</v>
      </c>
      <c r="M29" s="35">
        <f>F29/$F$47</f>
        <v>0.00095971172444982</v>
      </c>
      <c r="N29" s="6">
        <v>0.188</v>
      </c>
      <c r="O29" s="7">
        <v>12.588</v>
      </c>
      <c r="P29" s="58">
        <v>1.278</v>
      </c>
    </row>
    <row r="30" spans="1:23" customHeight="1" ht="22">
      <c r="B30" s="138"/>
      <c r="C30" s="155"/>
      <c r="D30" s="82" t="s">
        <v>28</v>
      </c>
      <c r="E30" s="17">
        <v>469.981</v>
      </c>
      <c r="F30" s="17">
        <v>1951.977</v>
      </c>
      <c r="G30" s="47">
        <v>1.012</v>
      </c>
      <c r="H30" s="17">
        <v>556.284</v>
      </c>
      <c r="I30" s="17">
        <v>2185.593</v>
      </c>
      <c r="J30" s="47">
        <v>1.092</v>
      </c>
      <c r="K30" s="17">
        <v>1792.018</v>
      </c>
      <c r="L30" s="47">
        <v>0.957</v>
      </c>
      <c r="M30" s="32">
        <f>F30/$F$47</f>
        <v>0.052816127118227</v>
      </c>
      <c r="N30" s="16">
        <v>287.308</v>
      </c>
      <c r="O30" s="17">
        <v>1023.789</v>
      </c>
      <c r="P30" s="59">
        <v>1.109</v>
      </c>
    </row>
    <row r="31" spans="1:23" customHeight="1" ht="22">
      <c r="B31" s="138"/>
      <c r="C31" s="156"/>
      <c r="D31" s="15" t="s">
        <v>33</v>
      </c>
      <c r="E31" s="4">
        <v>482.381</v>
      </c>
      <c r="F31" s="4">
        <v>2178.704</v>
      </c>
      <c r="G31" s="48">
        <v>0.997</v>
      </c>
      <c r="H31" s="4">
        <v>570.056</v>
      </c>
      <c r="I31" s="4">
        <v>2461.038</v>
      </c>
      <c r="J31" s="48">
        <v>1.067</v>
      </c>
      <c r="K31" s="4">
        <v>1850.584</v>
      </c>
      <c r="L31" s="48">
        <v>0.962</v>
      </c>
      <c r="M31" s="33">
        <f>F31/$F$47</f>
        <v>0.058950852093539</v>
      </c>
      <c r="N31" s="14">
        <v>290.312</v>
      </c>
      <c r="O31" s="4">
        <v>1076.657</v>
      </c>
      <c r="P31" s="62">
        <v>1.108</v>
      </c>
    </row>
    <row r="32" spans="1:23" customHeight="1" ht="22">
      <c r="B32" s="138"/>
      <c r="C32" s="153" t="s">
        <v>34</v>
      </c>
      <c r="D32" s="80" t="s">
        <v>14</v>
      </c>
      <c r="E32" s="13">
        <v>14389.343</v>
      </c>
      <c r="F32" s="13">
        <v>5135.689</v>
      </c>
      <c r="G32" s="49">
        <v>0.902</v>
      </c>
      <c r="H32" s="13">
        <v>12270.889</v>
      </c>
      <c r="I32" s="13">
        <v>4818.728</v>
      </c>
      <c r="J32" s="49">
        <v>0.898</v>
      </c>
      <c r="K32" s="13">
        <v>10356.097</v>
      </c>
      <c r="L32" s="49">
        <v>1.334</v>
      </c>
      <c r="M32" s="34">
        <f>F32/$F$47</f>
        <v>0.13896024546584</v>
      </c>
      <c r="N32" s="12">
        <v>915.894</v>
      </c>
      <c r="O32" s="13">
        <v>1287.903</v>
      </c>
      <c r="P32" s="61">
        <v>0.959</v>
      </c>
    </row>
    <row r="33" spans="1:23" customHeight="1" ht="22">
      <c r="B33" s="138"/>
      <c r="C33" s="138"/>
      <c r="D33" s="81" t="s">
        <v>15</v>
      </c>
      <c r="E33" s="7">
        <v>989.923</v>
      </c>
      <c r="F33" s="7">
        <v>3836.609</v>
      </c>
      <c r="G33" s="46">
        <v>0.879</v>
      </c>
      <c r="H33" s="7">
        <v>1022.031</v>
      </c>
      <c r="I33" s="7">
        <v>3902.485</v>
      </c>
      <c r="J33" s="46">
        <v>0.957</v>
      </c>
      <c r="K33" s="7">
        <v>4986.137</v>
      </c>
      <c r="L33" s="46">
        <v>1.13</v>
      </c>
      <c r="M33" s="31">
        <f>F33/$F$47</f>
        <v>0.10381004932278</v>
      </c>
      <c r="N33" s="6">
        <v>371.471</v>
      </c>
      <c r="O33" s="7">
        <v>1357.153</v>
      </c>
      <c r="P33" s="58">
        <v>1.032</v>
      </c>
    </row>
    <row r="34" spans="1:23" customHeight="1" ht="22">
      <c r="B34" s="138"/>
      <c r="C34" s="138"/>
      <c r="D34" s="81" t="s">
        <v>16</v>
      </c>
      <c r="E34" s="7">
        <v>279.159</v>
      </c>
      <c r="F34" s="7">
        <v>554.623</v>
      </c>
      <c r="G34" s="46">
        <v>0.846</v>
      </c>
      <c r="H34" s="7">
        <v>253.388</v>
      </c>
      <c r="I34" s="7">
        <v>488.421</v>
      </c>
      <c r="J34" s="46">
        <v>0.773</v>
      </c>
      <c r="K34" s="7">
        <v>903.063</v>
      </c>
      <c r="L34" s="46">
        <v>1.01</v>
      </c>
      <c r="M34" s="31">
        <f>F34/$F$47</f>
        <v>0.015006856571923</v>
      </c>
      <c r="N34" s="6">
        <v>0.447</v>
      </c>
      <c r="O34" s="7">
        <v>18.796</v>
      </c>
      <c r="P34" s="58">
        <v>0.812</v>
      </c>
    </row>
    <row r="35" spans="1:23" customHeight="1" ht="22">
      <c r="B35" s="138"/>
      <c r="C35" s="138"/>
      <c r="D35" s="81" t="s">
        <v>17</v>
      </c>
      <c r="E35" s="7">
        <v>9.901</v>
      </c>
      <c r="F35" s="7">
        <v>687.397</v>
      </c>
      <c r="G35" s="46">
        <v>1.104</v>
      </c>
      <c r="H35" s="7">
        <v>7.974</v>
      </c>
      <c r="I35" s="7">
        <v>645.093</v>
      </c>
      <c r="J35" s="46">
        <v>1.073</v>
      </c>
      <c r="K35" s="7">
        <v>1.259</v>
      </c>
      <c r="L35" s="46">
        <v>1.665</v>
      </c>
      <c r="M35" s="31">
        <f>F35/$F$47</f>
        <v>0.018599423729218</v>
      </c>
      <c r="N35" s="6">
        <v>1.515</v>
      </c>
      <c r="O35" s="7">
        <v>161.07</v>
      </c>
      <c r="P35" s="58">
        <v>1.383</v>
      </c>
    </row>
    <row r="36" spans="1:23" customHeight="1" ht="22">
      <c r="B36" s="138"/>
      <c r="C36" s="138"/>
      <c r="D36" s="81" t="s">
        <v>18</v>
      </c>
      <c r="E36" s="7">
        <v>2.968</v>
      </c>
      <c r="F36" s="7">
        <v>691.699</v>
      </c>
      <c r="G36" s="46">
        <v>0.994</v>
      </c>
      <c r="H36" s="7">
        <v>2.208</v>
      </c>
      <c r="I36" s="7">
        <v>660.487</v>
      </c>
      <c r="J36" s="46">
        <v>1.027</v>
      </c>
      <c r="K36" s="7">
        <v>0.096</v>
      </c>
      <c r="L36" s="46">
        <v>2.087</v>
      </c>
      <c r="M36" s="31">
        <f>F36/$F$47</f>
        <v>0.018715826216984</v>
      </c>
      <c r="N36" s="6">
        <v>0.623</v>
      </c>
      <c r="O36" s="7">
        <v>244.197</v>
      </c>
      <c r="P36" s="58">
        <v>1.331</v>
      </c>
    </row>
    <row r="37" spans="1:23" customHeight="1" ht="22">
      <c r="B37" s="138"/>
      <c r="C37" s="138"/>
      <c r="D37" s="81" t="s">
        <v>35</v>
      </c>
      <c r="E37" s="7">
        <v>2447.682</v>
      </c>
      <c r="F37" s="7">
        <v>3194.3</v>
      </c>
      <c r="G37" s="46">
        <v>0.926</v>
      </c>
      <c r="H37" s="7">
        <v>2221.689</v>
      </c>
      <c r="I37" s="7">
        <v>2956.567</v>
      </c>
      <c r="J37" s="74">
        <v>0.837</v>
      </c>
      <c r="K37" s="73">
        <v>5162.635</v>
      </c>
      <c r="L37" s="74">
        <v>1.258</v>
      </c>
      <c r="M37" s="31">
        <f>F37/$F$47</f>
        <v>0.086430605920947</v>
      </c>
      <c r="N37" s="6">
        <v>1214.861</v>
      </c>
      <c r="O37" s="7">
        <v>1330.197</v>
      </c>
      <c r="P37" s="58">
        <v>0.786</v>
      </c>
    </row>
    <row r="38" spans="1:23" customHeight="1" ht="22">
      <c r="B38" s="138"/>
      <c r="C38" s="138"/>
      <c r="D38" s="81" t="s">
        <v>20</v>
      </c>
      <c r="E38" s="7">
        <v>156.326</v>
      </c>
      <c r="F38" s="7">
        <v>862.422</v>
      </c>
      <c r="G38" s="46">
        <v>0.938</v>
      </c>
      <c r="H38" s="7">
        <v>161.15</v>
      </c>
      <c r="I38" s="7">
        <v>915.779</v>
      </c>
      <c r="J38" s="46">
        <v>0.973</v>
      </c>
      <c r="K38" s="7">
        <v>502.194</v>
      </c>
      <c r="L38" s="46">
        <v>1.137</v>
      </c>
      <c r="M38" s="31">
        <f>F38/$F$47</f>
        <v>0.023335208345977</v>
      </c>
      <c r="N38" s="6">
        <v>49.366</v>
      </c>
      <c r="O38" s="7">
        <v>315.976</v>
      </c>
      <c r="P38" s="58">
        <v>1.036</v>
      </c>
    </row>
    <row r="39" spans="1:23" customHeight="1" ht="22">
      <c r="B39" s="138"/>
      <c r="C39" s="138"/>
      <c r="D39" s="81" t="s">
        <v>22</v>
      </c>
      <c r="E39" s="7">
        <v>127.615</v>
      </c>
      <c r="F39" s="7">
        <v>346.59</v>
      </c>
      <c r="G39" s="46">
        <v>0.978</v>
      </c>
      <c r="H39" s="7">
        <v>130.252</v>
      </c>
      <c r="I39" s="7">
        <v>381.112</v>
      </c>
      <c r="J39" s="46">
        <v>0.984</v>
      </c>
      <c r="K39" s="7">
        <v>268.554</v>
      </c>
      <c r="L39" s="46">
        <v>1.386</v>
      </c>
      <c r="M39" s="31">
        <f>F39/$F$47</f>
        <v>0.0093779493805031</v>
      </c>
      <c r="N39" s="6">
        <v>3.052</v>
      </c>
      <c r="O39" s="7">
        <v>25.827</v>
      </c>
      <c r="P39" s="58">
        <v>0.856</v>
      </c>
    </row>
    <row r="40" spans="1:23" customHeight="1" ht="22">
      <c r="B40" s="138"/>
      <c r="C40" s="138"/>
      <c r="D40" s="81" t="s">
        <v>23</v>
      </c>
      <c r="E40" s="7">
        <v>259.187</v>
      </c>
      <c r="F40" s="7">
        <v>176.86</v>
      </c>
      <c r="G40" s="46">
        <v>0.941</v>
      </c>
      <c r="H40" s="7">
        <v>268.699</v>
      </c>
      <c r="I40" s="7">
        <v>137.409</v>
      </c>
      <c r="J40" s="46">
        <v>1.044</v>
      </c>
      <c r="K40" s="7">
        <v>33.032</v>
      </c>
      <c r="L40" s="46">
        <v>0.994</v>
      </c>
      <c r="M40" s="31">
        <f>F40/$F$47</f>
        <v>0.0047854356081704</v>
      </c>
      <c r="N40" s="6">
        <v>88.338</v>
      </c>
      <c r="O40" s="7">
        <v>42.03</v>
      </c>
      <c r="P40" s="58">
        <v>1.138</v>
      </c>
    </row>
    <row r="41" spans="1:23" customHeight="1" ht="22">
      <c r="B41" s="138"/>
      <c r="C41" s="138"/>
      <c r="D41" s="83" t="s">
        <v>28</v>
      </c>
      <c r="E41" s="8">
        <v>34466.52</v>
      </c>
      <c r="F41" s="8">
        <v>14971.787</v>
      </c>
      <c r="G41" s="51">
        <v>0.911</v>
      </c>
      <c r="H41" s="8">
        <v>35586.489</v>
      </c>
      <c r="I41" s="8">
        <v>15503.871</v>
      </c>
      <c r="J41" s="51">
        <v>0.992</v>
      </c>
      <c r="K41" s="8">
        <v>91781.276</v>
      </c>
      <c r="L41" s="51">
        <v>1.203</v>
      </c>
      <c r="M41" s="31">
        <f>F41/$F$47</f>
        <v>0.40510303419508</v>
      </c>
      <c r="N41" s="6">
        <v>18749.784</v>
      </c>
      <c r="O41" s="7">
        <v>7889.243</v>
      </c>
      <c r="P41" s="58">
        <v>1.045</v>
      </c>
    </row>
    <row r="42" spans="1:23" customHeight="1" ht="22">
      <c r="B42" s="138"/>
      <c r="C42" s="138"/>
      <c r="D42" s="81" t="s">
        <v>36</v>
      </c>
      <c r="E42" s="7">
        <v>7213.356</v>
      </c>
      <c r="F42" s="7">
        <v>1266.393</v>
      </c>
      <c r="G42" s="46">
        <v>0.94</v>
      </c>
      <c r="H42" s="7">
        <v>7653.013</v>
      </c>
      <c r="I42" s="7">
        <v>1337.594</v>
      </c>
      <c r="J42" s="46">
        <v>0.935</v>
      </c>
      <c r="K42" s="7">
        <v>4153.603</v>
      </c>
      <c r="L42" s="46">
        <v>1.028</v>
      </c>
      <c r="M42" s="35">
        <f>F42/$F$47</f>
        <v>0.034265759109678</v>
      </c>
      <c r="N42" s="6">
        <v>4165.986</v>
      </c>
      <c r="O42" s="7">
        <v>431.296</v>
      </c>
      <c r="P42" s="58">
        <v>1.053</v>
      </c>
    </row>
    <row r="43" spans="1:23" customHeight="1" ht="22">
      <c r="B43" s="138"/>
      <c r="C43" s="138"/>
      <c r="D43" s="84" t="s">
        <v>37</v>
      </c>
      <c r="E43" s="5">
        <v>95.997</v>
      </c>
      <c r="F43" s="5">
        <v>1557.164</v>
      </c>
      <c r="G43" s="52">
        <v>1.019</v>
      </c>
      <c r="H43" s="5">
        <v>88.971</v>
      </c>
      <c r="I43" s="5">
        <v>1565.338</v>
      </c>
      <c r="J43" s="52">
        <v>1.005</v>
      </c>
      <c r="K43" s="5">
        <v>377.26</v>
      </c>
      <c r="L43" s="52">
        <v>1.115</v>
      </c>
      <c r="M43" s="31">
        <f>F43/$F$47</f>
        <v>0.042133371329645</v>
      </c>
      <c r="N43" s="16">
        <v>53.652</v>
      </c>
      <c r="O43" s="72">
        <v>729.137</v>
      </c>
      <c r="P43" s="59">
        <v>1.074</v>
      </c>
    </row>
    <row r="44" spans="1:23" customHeight="1" ht="22">
      <c r="B44" s="138"/>
      <c r="C44" s="138"/>
      <c r="D44" s="85" t="s">
        <v>38</v>
      </c>
      <c r="E44" s="11">
        <v>60437.977</v>
      </c>
      <c r="F44" s="11">
        <v>33281.533</v>
      </c>
      <c r="G44" s="53">
        <v>0.918</v>
      </c>
      <c r="H44" s="11">
        <v>59666.753</v>
      </c>
      <c r="I44" s="11">
        <v>33312.884</v>
      </c>
      <c r="J44" s="53">
        <v>0.954</v>
      </c>
      <c r="K44" s="11">
        <v>118525.206</v>
      </c>
      <c r="L44" s="53">
        <v>1.203</v>
      </c>
      <c r="M44" s="66">
        <f>F44/$F$47</f>
        <v>0.90052376519675</v>
      </c>
      <c r="N44" s="10">
        <v>25614.989</v>
      </c>
      <c r="O44" s="11">
        <v>13832.825</v>
      </c>
      <c r="P44" s="63">
        <v>1.011</v>
      </c>
    </row>
    <row r="45" spans="1:23" customHeight="1" ht="22">
      <c r="B45" s="138"/>
      <c r="C45" s="138"/>
      <c r="D45" s="86" t="s">
        <v>24</v>
      </c>
      <c r="E45" s="9">
        <v>550.048</v>
      </c>
      <c r="F45" s="9">
        <v>2950.088</v>
      </c>
      <c r="G45" s="50">
        <v>0.939</v>
      </c>
      <c r="H45" s="9">
        <v>543.85</v>
      </c>
      <c r="I45" s="9">
        <v>2872.885</v>
      </c>
      <c r="J45" s="50">
        <v>0.93</v>
      </c>
      <c r="K45" s="9">
        <v>430.936</v>
      </c>
      <c r="L45" s="50">
        <v>1.246</v>
      </c>
      <c r="M45" s="35">
        <f>F45/$F$47</f>
        <v>0.079822775994777</v>
      </c>
      <c r="N45" s="42">
        <v>45.722</v>
      </c>
      <c r="O45" s="39">
        <v>427.207</v>
      </c>
      <c r="P45" s="64">
        <v>0.901</v>
      </c>
    </row>
    <row r="46" spans="1:23" customHeight="1" ht="22">
      <c r="B46" s="138"/>
      <c r="C46" s="157"/>
      <c r="D46" s="81" t="s">
        <v>29</v>
      </c>
      <c r="E46" s="8">
        <v>10708.175</v>
      </c>
      <c r="F46" s="8">
        <v>726.352</v>
      </c>
      <c r="G46" s="51">
        <v>0.858</v>
      </c>
      <c r="H46" s="8">
        <v>10720.262</v>
      </c>
      <c r="I46" s="8">
        <v>767.369</v>
      </c>
      <c r="J46" s="51">
        <v>0.998</v>
      </c>
      <c r="K46" s="8">
        <v>69.732</v>
      </c>
      <c r="L46" s="51">
        <v>0.616</v>
      </c>
      <c r="M46" s="36">
        <f>F46/$F$47</f>
        <v>0.019653458808469</v>
      </c>
      <c r="N46" s="16">
        <v>42.974</v>
      </c>
      <c r="O46" s="17">
        <v>487.199</v>
      </c>
      <c r="P46" s="59">
        <v>0.985</v>
      </c>
    </row>
    <row r="47" spans="1:23" customHeight="1" ht="22">
      <c r="B47" s="139"/>
      <c r="C47" s="88"/>
      <c r="D47" s="87" t="s">
        <v>39</v>
      </c>
      <c r="E47" s="28">
        <v>71696.2</v>
      </c>
      <c r="F47" s="28">
        <v>36957.973</v>
      </c>
      <c r="G47" s="54">
        <v>0.918</v>
      </c>
      <c r="H47" s="28">
        <v>70930.865</v>
      </c>
      <c r="I47" s="28">
        <v>36953.138</v>
      </c>
      <c r="J47" s="54">
        <v>0.953</v>
      </c>
      <c r="K47" s="28">
        <v>119025.874</v>
      </c>
      <c r="L47" s="54">
        <v>1.203</v>
      </c>
      <c r="M47" s="37">
        <f>SUM(M44:M46)</f>
        <v>1</v>
      </c>
      <c r="N47" s="43">
        <v>25703.685</v>
      </c>
      <c r="O47" s="28">
        <v>14747.231</v>
      </c>
      <c r="P47" s="65">
        <v>1.007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39993.757</v>
      </c>
      <c r="F51" s="108"/>
      <c r="G51" s="109">
        <v>304.326</v>
      </c>
      <c r="H51" s="110"/>
      <c r="I51" s="111">
        <v>11035.802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1332.187</v>
      </c>
      <c r="F52" s="114"/>
      <c r="G52" s="113">
        <v>70.657</v>
      </c>
      <c r="H52" s="114"/>
      <c r="I52" s="115">
        <v>1408.751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10936.427</v>
      </c>
      <c r="F53" s="114"/>
      <c r="G53" s="113">
        <v>8.989</v>
      </c>
      <c r="H53" s="114"/>
      <c r="I53" s="115">
        <v>118.105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9.186</v>
      </c>
      <c r="F54" s="121"/>
      <c r="G54" s="120">
        <v>0.695</v>
      </c>
      <c r="H54" s="121"/>
      <c r="I54" s="122">
        <v>41.996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52271.557</v>
      </c>
      <c r="F55" s="93"/>
      <c r="G55" s="92">
        <v>384.667</v>
      </c>
      <c r="H55" s="93"/>
      <c r="I55" s="94">
        <v>12604.654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2023.8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