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4.8" sheetId="1" r:id="rId4"/>
  </sheets>
  <definedNames>
    <definedName name="_xlnm.Print_Area" localSheetId="0">'2024.8'!$A$1:$P$56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<sst xmlns="http://schemas.openxmlformats.org/spreadsheetml/2006/main" uniqueCount="52">
  <si>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August 2024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</si>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</sst>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1472.727</v>
      </c>
      <c r="F5" s="18">
        <v>1055.266</v>
      </c>
      <c r="G5" s="45">
        <v>0.699</v>
      </c>
      <c r="H5" s="18">
        <v>1642.579</v>
      </c>
      <c r="I5" s="18">
        <v>1171.05</v>
      </c>
      <c r="J5" s="45">
        <v>0.872</v>
      </c>
      <c r="K5" s="18">
        <v>8617.809</v>
      </c>
      <c r="L5" s="45">
        <v>1.051</v>
      </c>
      <c r="M5" s="30">
        <f>F5/$F$47</f>
        <v>0.029245102306006</v>
      </c>
      <c r="N5" s="40">
        <v>561.693</v>
      </c>
      <c r="O5" s="18">
        <v>266.679</v>
      </c>
      <c r="P5" s="57">
        <v>0.803</v>
      </c>
    </row>
    <row r="6" spans="1:23" customHeight="1" ht="22">
      <c r="B6" s="138"/>
      <c r="C6" s="138"/>
      <c r="D6" s="77" t="s">
        <v>15</v>
      </c>
      <c r="E6" s="7">
        <v>78.122</v>
      </c>
      <c r="F6" s="7">
        <v>395.728</v>
      </c>
      <c r="G6" s="46">
        <v>1.156</v>
      </c>
      <c r="H6" s="7">
        <v>72.725</v>
      </c>
      <c r="I6" s="7">
        <v>364.101</v>
      </c>
      <c r="J6" s="46">
        <v>1.016</v>
      </c>
      <c r="K6" s="7">
        <v>393.79</v>
      </c>
      <c r="L6" s="46">
        <v>1.065</v>
      </c>
      <c r="M6" s="31">
        <f>F6/$F$47</f>
        <v>0.01096700343359</v>
      </c>
      <c r="N6" s="6">
        <v>21.043</v>
      </c>
      <c r="O6" s="7">
        <v>46.248</v>
      </c>
      <c r="P6" s="58">
        <v>1.516</v>
      </c>
    </row>
    <row r="7" spans="1:23" customHeight="1" ht="22">
      <c r="B7" s="138"/>
      <c r="C7" s="138"/>
      <c r="D7" s="77" t="s">
        <v>16</v>
      </c>
      <c r="E7" s="7">
        <v>5.641</v>
      </c>
      <c r="F7" s="7">
        <v>113.756</v>
      </c>
      <c r="G7" s="46">
        <v>1.675</v>
      </c>
      <c r="H7" s="7">
        <v>4.514</v>
      </c>
      <c r="I7" s="7">
        <v>42.266</v>
      </c>
      <c r="J7" s="46">
        <v>0.883</v>
      </c>
      <c r="K7" s="7">
        <v>5.072</v>
      </c>
      <c r="L7" s="46">
        <v>0.887</v>
      </c>
      <c r="M7" s="31">
        <f>F7/$F$47</f>
        <v>0.0031525756140367</v>
      </c>
      <c r="N7" s="6">
        <v>0.068</v>
      </c>
      <c r="O7" s="7">
        <v>1.5</v>
      </c>
      <c r="P7" s="58">
        <v>1.438</v>
      </c>
    </row>
    <row r="8" spans="1:23" customHeight="1" ht="22">
      <c r="B8" s="138"/>
      <c r="C8" s="138"/>
      <c r="D8" s="77" t="s">
        <v>17</v>
      </c>
      <c r="E8" s="7">
        <v>8.905</v>
      </c>
      <c r="F8" s="7">
        <v>596.033</v>
      </c>
      <c r="G8" s="46">
        <v>0.867</v>
      </c>
      <c r="H8" s="7">
        <v>7.261</v>
      </c>
      <c r="I8" s="7">
        <v>579.812</v>
      </c>
      <c r="J8" s="46">
        <v>0.899</v>
      </c>
      <c r="K8" s="7">
        <v>1.571</v>
      </c>
      <c r="L8" s="46">
        <v>1.248</v>
      </c>
      <c r="M8" s="31">
        <f>F8/$F$47</f>
        <v>0.016518153776162</v>
      </c>
      <c r="N8" s="6">
        <v>1.233</v>
      </c>
      <c r="O8" s="7">
        <v>127.756</v>
      </c>
      <c r="P8" s="58">
        <v>0.793</v>
      </c>
    </row>
    <row r="9" spans="1:23" customHeight="1" ht="22">
      <c r="B9" s="138"/>
      <c r="C9" s="138"/>
      <c r="D9" s="77" t="s">
        <v>18</v>
      </c>
      <c r="E9" s="7">
        <v>2.725</v>
      </c>
      <c r="F9" s="7">
        <v>761.41</v>
      </c>
      <c r="G9" s="46">
        <v>1.101</v>
      </c>
      <c r="H9" s="7">
        <v>2.084</v>
      </c>
      <c r="I9" s="7">
        <v>669.126</v>
      </c>
      <c r="J9" s="46">
        <v>1.013</v>
      </c>
      <c r="K9" s="7">
        <v>0.216</v>
      </c>
      <c r="L9" s="46">
        <v>2.25</v>
      </c>
      <c r="M9" s="31">
        <f>F9/$F$47</f>
        <v>0.021101327387423</v>
      </c>
      <c r="N9" s="6">
        <v>0.648</v>
      </c>
      <c r="O9" s="7">
        <v>254.077</v>
      </c>
      <c r="P9" s="58">
        <v>1.04</v>
      </c>
    </row>
    <row r="10" spans="1:23" customHeight="1" ht="22">
      <c r="B10" s="138"/>
      <c r="C10" s="138"/>
      <c r="D10" s="77" t="s">
        <v>19</v>
      </c>
      <c r="E10" s="7">
        <v>2067.013</v>
      </c>
      <c r="F10" s="7">
        <v>2455.109</v>
      </c>
      <c r="G10" s="46">
        <v>0.847</v>
      </c>
      <c r="H10" s="7">
        <v>2232.818</v>
      </c>
      <c r="I10" s="7">
        <v>2913.37</v>
      </c>
      <c r="J10" s="46">
        <v>1.096</v>
      </c>
      <c r="K10" s="7">
        <v>4336.552</v>
      </c>
      <c r="L10" s="46">
        <v>0.858</v>
      </c>
      <c r="M10" s="31">
        <f>F10/$F$47</f>
        <v>0.068039635388041</v>
      </c>
      <c r="N10" s="71">
        <v>1324.027</v>
      </c>
      <c r="O10" s="7">
        <v>1364.883</v>
      </c>
      <c r="P10" s="58">
        <v>1.132</v>
      </c>
    </row>
    <row r="11" spans="1:23" customHeight="1" ht="22">
      <c r="B11" s="138"/>
      <c r="C11" s="138"/>
      <c r="D11" s="77" t="s">
        <v>20</v>
      </c>
      <c r="E11" s="7">
        <v>2.537</v>
      </c>
      <c r="F11" s="7">
        <v>6.417</v>
      </c>
      <c r="G11" s="46">
        <v>0.536</v>
      </c>
      <c r="H11" s="7">
        <v>2.77</v>
      </c>
      <c r="I11" s="7">
        <v>12.109</v>
      </c>
      <c r="J11" s="46">
        <v>0.886</v>
      </c>
      <c r="K11" s="7">
        <v>35.301</v>
      </c>
      <c r="L11" s="46">
        <v>1.007</v>
      </c>
      <c r="M11" s="31">
        <f>F11/$F$47</f>
        <v>0.00017783745662008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26.602</v>
      </c>
      <c r="F12" s="7">
        <v>100.465</v>
      </c>
      <c r="G12" s="46">
        <v>0.919</v>
      </c>
      <c r="H12" s="7">
        <v>27.225</v>
      </c>
      <c r="I12" s="7">
        <v>107.853</v>
      </c>
      <c r="J12" s="46">
        <v>1.017</v>
      </c>
      <c r="K12" s="7">
        <v>106.593</v>
      </c>
      <c r="L12" s="46">
        <v>1.009</v>
      </c>
      <c r="M12" s="31">
        <f>F12/$F$47</f>
        <v>0.0027842356364868</v>
      </c>
      <c r="N12" s="6">
        <v>1.143</v>
      </c>
      <c r="O12" s="7">
        <v>4.665</v>
      </c>
      <c r="P12" s="58">
        <v>1.834</v>
      </c>
    </row>
    <row r="13" spans="1:23" customHeight="1" ht="22">
      <c r="B13" s="138"/>
      <c r="C13" s="138"/>
      <c r="D13" s="77" t="s">
        <v>23</v>
      </c>
      <c r="E13" s="7">
        <v>124.7</v>
      </c>
      <c r="F13" s="7">
        <v>124.879</v>
      </c>
      <c r="G13" s="46">
        <v>0.97</v>
      </c>
      <c r="H13" s="7">
        <v>129.33</v>
      </c>
      <c r="I13" s="7">
        <v>74.407</v>
      </c>
      <c r="J13" s="46">
        <v>0.828</v>
      </c>
      <c r="K13" s="7">
        <v>30.182</v>
      </c>
      <c r="L13" s="46">
        <v>0.915</v>
      </c>
      <c r="M13" s="31">
        <f>F13/$F$47</f>
        <v>0.0034608327482092</v>
      </c>
      <c r="N13" s="6">
        <v>70.091</v>
      </c>
      <c r="O13" s="7">
        <v>30.3</v>
      </c>
      <c r="P13" s="58">
        <v>0.731</v>
      </c>
    </row>
    <row r="14" spans="1:23" customHeight="1" ht="22">
      <c r="B14" s="138"/>
      <c r="C14" s="138"/>
      <c r="D14" s="78" t="s">
        <v>24</v>
      </c>
      <c r="E14" s="17">
        <v>3.769</v>
      </c>
      <c r="F14" s="17">
        <v>143.23</v>
      </c>
      <c r="G14" s="47">
        <v>0.937</v>
      </c>
      <c r="H14" s="17">
        <v>3.509</v>
      </c>
      <c r="I14" s="17">
        <v>143.709</v>
      </c>
      <c r="J14" s="47">
        <v>1.008</v>
      </c>
      <c r="K14" s="17">
        <v>1.015</v>
      </c>
      <c r="L14" s="47">
        <v>0.667</v>
      </c>
      <c r="M14" s="32">
        <f>F14/$F$47</f>
        <v>0.003969402978291</v>
      </c>
      <c r="N14" s="16">
        <v>0.152</v>
      </c>
      <c r="O14" s="17">
        <v>17.988</v>
      </c>
      <c r="P14" s="59">
        <v>0.83</v>
      </c>
    </row>
    <row r="15" spans="1:23" customHeight="1" ht="22">
      <c r="B15" s="138"/>
      <c r="C15" s="148"/>
      <c r="D15" s="20" t="s">
        <v>25</v>
      </c>
      <c r="E15" s="4">
        <v>3792.741</v>
      </c>
      <c r="F15" s="4">
        <v>5752.293</v>
      </c>
      <c r="G15" s="48">
        <v>0.871</v>
      </c>
      <c r="H15" s="4">
        <v>4124.815</v>
      </c>
      <c r="I15" s="4">
        <v>6077.803</v>
      </c>
      <c r="J15" s="48">
        <v>1.002</v>
      </c>
      <c r="K15" s="4">
        <v>13528.101</v>
      </c>
      <c r="L15" s="48">
        <v>0.98</v>
      </c>
      <c r="M15" s="33">
        <f>F15/$F$47</f>
        <v>0.15941610672487</v>
      </c>
      <c r="N15" s="41">
        <v>1980.098</v>
      </c>
      <c r="O15" s="38">
        <v>2114.096</v>
      </c>
      <c r="P15" s="60">
        <v>1.036</v>
      </c>
    </row>
    <row r="16" spans="1:23" customHeight="1" ht="22">
      <c r="B16" s="138"/>
      <c r="C16" s="153" t="s">
        <v>26</v>
      </c>
      <c r="D16" s="79" t="s">
        <v>14</v>
      </c>
      <c r="E16" s="13">
        <v>15461.202</v>
      </c>
      <c r="F16" s="13">
        <v>3513.09</v>
      </c>
      <c r="G16" s="49">
        <v>0.985</v>
      </c>
      <c r="H16" s="13">
        <v>14458.322</v>
      </c>
      <c r="I16" s="13">
        <v>3639.289</v>
      </c>
      <c r="J16" s="49">
        <v>1.069</v>
      </c>
      <c r="K16" s="13">
        <v>2037.501</v>
      </c>
      <c r="L16" s="49">
        <v>0.957</v>
      </c>
      <c r="M16" s="34">
        <f>F16/$F$47</f>
        <v>0.097359979815712</v>
      </c>
      <c r="N16" s="12">
        <v>152.201</v>
      </c>
      <c r="O16" s="13">
        <v>972.279</v>
      </c>
      <c r="P16" s="61">
        <v>1.019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908.002</v>
      </c>
      <c r="F17" s="7">
        <v>3465.857</v>
      </c>
      <c r="G17" s="46">
        <v>1.032</v>
      </c>
      <c r="H17" s="7">
        <v>933.024</v>
      </c>
      <c r="I17" s="7">
        <v>3503.209</v>
      </c>
      <c r="J17" s="46">
        <v>1.032</v>
      </c>
      <c r="K17" s="7">
        <v>4044.416</v>
      </c>
      <c r="L17" s="46">
        <v>0.883</v>
      </c>
      <c r="M17" s="31">
        <f>F17/$F$47</f>
        <v>0.096050988606652</v>
      </c>
      <c r="N17" s="6">
        <v>353.477</v>
      </c>
      <c r="O17" s="7">
        <v>1378.507</v>
      </c>
      <c r="P17" s="58">
        <v>1.071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306.885</v>
      </c>
      <c r="F18" s="7">
        <v>447.917</v>
      </c>
      <c r="G18" s="46">
        <v>0.993</v>
      </c>
      <c r="H18" s="7">
        <v>341.736</v>
      </c>
      <c r="I18" s="7">
        <v>467.824</v>
      </c>
      <c r="J18" s="46">
        <v>1.21</v>
      </c>
      <c r="K18" s="7">
        <v>732.676</v>
      </c>
      <c r="L18" s="46">
        <v>0.817</v>
      </c>
      <c r="M18" s="31">
        <f>F18/$F$47</f>
        <v>0.012413342692363</v>
      </c>
      <c r="N18" s="6">
        <v>0.199</v>
      </c>
      <c r="O18" s="7">
        <v>4.976</v>
      </c>
      <c r="P18" s="58">
        <v>0.963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28.732</v>
      </c>
      <c r="F19" s="7">
        <v>313.066</v>
      </c>
      <c r="G19" s="46">
        <v>1.058</v>
      </c>
      <c r="H19" s="7">
        <v>33.079</v>
      </c>
      <c r="I19" s="7">
        <v>351.967</v>
      </c>
      <c r="J19" s="74">
        <v>1.18</v>
      </c>
      <c r="K19" s="73">
        <v>95.415</v>
      </c>
      <c r="L19" s="46">
        <v>0.892</v>
      </c>
      <c r="M19" s="31">
        <f>F19/$F$47</f>
        <v>0.0086761510354092</v>
      </c>
      <c r="N19" s="6">
        <v>17.326</v>
      </c>
      <c r="O19" s="7">
        <v>159.398</v>
      </c>
      <c r="P19" s="58">
        <v>1.278</v>
      </c>
    </row>
    <row r="20" spans="1:23" customHeight="1" ht="22">
      <c r="B20" s="138"/>
      <c r="C20" s="138"/>
      <c r="D20" s="77" t="s">
        <v>20</v>
      </c>
      <c r="E20" s="7">
        <v>114.963</v>
      </c>
      <c r="F20" s="7">
        <v>773.65</v>
      </c>
      <c r="G20" s="46">
        <v>0.91</v>
      </c>
      <c r="H20" s="7">
        <v>119.379</v>
      </c>
      <c r="I20" s="7">
        <v>814.33</v>
      </c>
      <c r="J20" s="46">
        <v>0.903</v>
      </c>
      <c r="K20" s="7">
        <v>468.013</v>
      </c>
      <c r="L20" s="46">
        <v>1.002</v>
      </c>
      <c r="M20" s="31">
        <f>F20/$F$47</f>
        <v>0.021440540488409</v>
      </c>
      <c r="N20" s="6">
        <v>40.459</v>
      </c>
      <c r="O20" s="7">
        <v>328.547</v>
      </c>
      <c r="P20" s="58">
        <v>1.04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84.313</v>
      </c>
      <c r="F21" s="7">
        <v>192.938</v>
      </c>
      <c r="G21" s="46">
        <v>0.813</v>
      </c>
      <c r="H21" s="7">
        <v>84.066</v>
      </c>
      <c r="I21" s="7">
        <v>223.152</v>
      </c>
      <c r="J21" s="46">
        <v>0.811</v>
      </c>
      <c r="K21" s="7">
        <v>155.711</v>
      </c>
      <c r="L21" s="46">
        <v>0.956</v>
      </c>
      <c r="M21" s="31">
        <f>F21/$F$47</f>
        <v>0.0053469850717414</v>
      </c>
      <c r="N21" s="6">
        <v>1.26</v>
      </c>
      <c r="O21" s="7">
        <v>16.897</v>
      </c>
      <c r="P21" s="58">
        <v>0.726</v>
      </c>
    </row>
    <row r="22" spans="1:23" customHeight="1" ht="22">
      <c r="B22" s="138"/>
      <c r="C22" s="138"/>
      <c r="D22" s="77" t="s">
        <v>27</v>
      </c>
      <c r="E22" s="7">
        <v>5.251</v>
      </c>
      <c r="F22" s="7">
        <v>41.887</v>
      </c>
      <c r="G22" s="46">
        <v>0.871</v>
      </c>
      <c r="H22" s="7">
        <v>4.819</v>
      </c>
      <c r="I22" s="7">
        <v>39.932</v>
      </c>
      <c r="J22" s="46">
        <v>0.841</v>
      </c>
      <c r="K22" s="7">
        <v>0.435</v>
      </c>
      <c r="L22" s="46">
        <v>8.7</v>
      </c>
      <c r="M22" s="31">
        <f>F22/$F$47</f>
        <v>0.0011608348987759</v>
      </c>
      <c r="N22" s="6">
        <v>0.435</v>
      </c>
      <c r="O22" s="7">
        <v>1.966</v>
      </c>
      <c r="P22" s="58">
        <v>3.401</v>
      </c>
    </row>
    <row r="23" spans="1:23" customHeight="1" ht="22">
      <c r="B23" s="138"/>
      <c r="C23" s="138"/>
      <c r="D23" s="77" t="s">
        <v>28</v>
      </c>
      <c r="E23" s="7">
        <v>38920.03</v>
      </c>
      <c r="F23" s="7">
        <v>12954.952</v>
      </c>
      <c r="G23" s="46">
        <v>0.995</v>
      </c>
      <c r="H23" s="7">
        <v>40839.15</v>
      </c>
      <c r="I23" s="7">
        <v>13744.849</v>
      </c>
      <c r="J23" s="46">
        <v>1.032</v>
      </c>
      <c r="K23" s="7">
        <v>85544.483</v>
      </c>
      <c r="L23" s="46">
        <v>0.951</v>
      </c>
      <c r="M23" s="31">
        <f>F23/$F$47</f>
        <v>0.35902691511846</v>
      </c>
      <c r="N23" s="6">
        <v>17016.944</v>
      </c>
      <c r="O23" s="7">
        <v>7182.298</v>
      </c>
      <c r="P23" s="58">
        <v>1.046</v>
      </c>
    </row>
    <row r="24" spans="1:23" customHeight="1" ht="22">
      <c r="B24" s="138"/>
      <c r="C24" s="138"/>
      <c r="D24" s="77" t="s">
        <v>24</v>
      </c>
      <c r="E24" s="7">
        <v>641.863</v>
      </c>
      <c r="F24" s="7">
        <v>2783.481</v>
      </c>
      <c r="G24" s="46">
        <v>0.995</v>
      </c>
      <c r="H24" s="7">
        <v>631.827</v>
      </c>
      <c r="I24" s="7">
        <v>2760.4</v>
      </c>
      <c r="J24" s="46">
        <v>1.011</v>
      </c>
      <c r="K24" s="7">
        <v>657.35</v>
      </c>
      <c r="L24" s="46">
        <v>1.531</v>
      </c>
      <c r="M24" s="31">
        <f>F24/$F$47</f>
        <v>0.077139969080615</v>
      </c>
      <c r="N24" s="6">
        <v>51.303</v>
      </c>
      <c r="O24" s="7">
        <v>370.956</v>
      </c>
      <c r="P24" s="58">
        <v>0.915</v>
      </c>
    </row>
    <row r="25" spans="1:23" customHeight="1" ht="22">
      <c r="B25" s="138"/>
      <c r="C25" s="138"/>
      <c r="D25" s="77" t="s">
        <v>29</v>
      </c>
      <c r="E25" s="17">
        <v>8314.937</v>
      </c>
      <c r="F25" s="17">
        <v>798.655</v>
      </c>
      <c r="G25" s="47">
        <v>1.1</v>
      </c>
      <c r="H25" s="17">
        <v>8313.038</v>
      </c>
      <c r="I25" s="17">
        <v>768.159</v>
      </c>
      <c r="J25" s="47">
        <v>1.001</v>
      </c>
      <c r="K25" s="17">
        <v>74.985</v>
      </c>
      <c r="L25" s="47">
        <v>1.075</v>
      </c>
      <c r="M25" s="32">
        <f>F25/$F$47</f>
        <v>0.022133516271919</v>
      </c>
      <c r="N25" s="16">
        <v>35.454</v>
      </c>
      <c r="O25" s="17">
        <v>506.834</v>
      </c>
      <c r="P25" s="59">
        <v>1.04</v>
      </c>
    </row>
    <row r="26" spans="1:23" customHeight="1" ht="22">
      <c r="B26" s="138"/>
      <c r="C26" s="138"/>
      <c r="D26" s="15" t="s">
        <v>30</v>
      </c>
      <c r="E26" s="4">
        <v>64786.178</v>
      </c>
      <c r="F26" s="4">
        <v>25285.493</v>
      </c>
      <c r="G26" s="48">
        <v>0.997</v>
      </c>
      <c r="H26" s="4">
        <v>65758.44</v>
      </c>
      <c r="I26" s="4">
        <v>26313.111</v>
      </c>
      <c r="J26" s="48">
        <v>1.031</v>
      </c>
      <c r="K26" s="4">
        <v>93810.985</v>
      </c>
      <c r="L26" s="48">
        <v>0.949</v>
      </c>
      <c r="M26" s="33">
        <f>F26/$F$47</f>
        <v>0.70074922308006</v>
      </c>
      <c r="N26" s="41">
        <v>17669.058</v>
      </c>
      <c r="O26" s="38">
        <v>10922.658</v>
      </c>
      <c r="P26" s="60">
        <v>1.043</v>
      </c>
    </row>
    <row r="27" spans="1:23" customHeight="1" ht="22">
      <c r="B27" s="138"/>
      <c r="C27" s="154" t="s">
        <v>31</v>
      </c>
      <c r="D27" s="80" t="s">
        <v>14</v>
      </c>
      <c r="E27" s="13">
        <v>3.457</v>
      </c>
      <c r="F27" s="18">
        <v>78.602</v>
      </c>
      <c r="G27" s="45">
        <v>1.386</v>
      </c>
      <c r="H27" s="18">
        <v>4.802</v>
      </c>
      <c r="I27" s="18">
        <v>102.021</v>
      </c>
      <c r="J27" s="45">
        <v>1.403</v>
      </c>
      <c r="K27" s="18">
        <v>19.771</v>
      </c>
      <c r="L27" s="45">
        <v>0.855</v>
      </c>
      <c r="M27" s="34">
        <f>F27/$F$47</f>
        <v>0.0021783356342919</v>
      </c>
      <c r="N27" s="12">
        <v>0.042</v>
      </c>
      <c r="O27" s="13">
        <v>2.323</v>
      </c>
      <c r="P27" s="61">
        <v>1.751</v>
      </c>
    </row>
    <row r="28" spans="1:23" customHeight="1" ht="22">
      <c r="B28" s="138"/>
      <c r="C28" s="155"/>
      <c r="D28" s="81" t="s">
        <v>15</v>
      </c>
      <c r="E28" s="7">
        <v>10.156</v>
      </c>
      <c r="F28" s="7">
        <v>133.279</v>
      </c>
      <c r="G28" s="46">
        <v>0.991</v>
      </c>
      <c r="H28" s="7">
        <v>10.493</v>
      </c>
      <c r="I28" s="7">
        <v>153.328</v>
      </c>
      <c r="J28" s="46">
        <v>1.03</v>
      </c>
      <c r="K28" s="7">
        <v>36.511</v>
      </c>
      <c r="L28" s="46">
        <v>1.051</v>
      </c>
      <c r="M28" s="31">
        <f>F28/$F$47</f>
        <v>0.0036936260528077</v>
      </c>
      <c r="N28" s="6">
        <v>3.921</v>
      </c>
      <c r="O28" s="7">
        <v>50.797</v>
      </c>
      <c r="P28" s="58">
        <v>1.304</v>
      </c>
    </row>
    <row r="29" spans="1:23" customHeight="1" ht="22">
      <c r="B29" s="138"/>
      <c r="C29" s="155"/>
      <c r="D29" s="81" t="s">
        <v>32</v>
      </c>
      <c r="E29" s="9">
        <v>0.966</v>
      </c>
      <c r="F29" s="9">
        <v>29.776</v>
      </c>
      <c r="G29" s="50">
        <v>0.839</v>
      </c>
      <c r="H29" s="9">
        <v>0.887</v>
      </c>
      <c r="I29" s="9">
        <v>43.83</v>
      </c>
      <c r="J29" s="50">
        <v>0.813</v>
      </c>
      <c r="K29" s="9">
        <v>0.762</v>
      </c>
      <c r="L29" s="50">
        <v>1.081</v>
      </c>
      <c r="M29" s="35">
        <f>F29/$F$47</f>
        <v>0.00082519683782443</v>
      </c>
      <c r="N29" s="6">
        <v>0.174</v>
      </c>
      <c r="O29" s="7">
        <v>9.686</v>
      </c>
      <c r="P29" s="58">
        <v>0.769</v>
      </c>
    </row>
    <row r="30" spans="1:23" customHeight="1" ht="22">
      <c r="B30" s="138"/>
      <c r="C30" s="155"/>
      <c r="D30" s="82" t="s">
        <v>28</v>
      </c>
      <c r="E30" s="17">
        <v>449.262</v>
      </c>
      <c r="F30" s="17">
        <v>2019.733</v>
      </c>
      <c r="G30" s="47">
        <v>1.035</v>
      </c>
      <c r="H30" s="17">
        <v>502.031</v>
      </c>
      <c r="I30" s="17">
        <v>2059.896</v>
      </c>
      <c r="J30" s="47">
        <v>0.942</v>
      </c>
      <c r="K30" s="17">
        <v>1713.166</v>
      </c>
      <c r="L30" s="47">
        <v>0.956</v>
      </c>
      <c r="M30" s="32">
        <f>F30/$F$47</f>
        <v>0.055973847556746</v>
      </c>
      <c r="N30" s="16">
        <v>250.909</v>
      </c>
      <c r="O30" s="17">
        <v>988.35</v>
      </c>
      <c r="P30" s="59">
        <v>0.965</v>
      </c>
    </row>
    <row r="31" spans="1:23" customHeight="1" ht="22">
      <c r="B31" s="138"/>
      <c r="C31" s="156"/>
      <c r="D31" s="15" t="s">
        <v>33</v>
      </c>
      <c r="E31" s="4">
        <v>463.841</v>
      </c>
      <c r="F31" s="4">
        <v>2261.39</v>
      </c>
      <c r="G31" s="48">
        <v>1.038</v>
      </c>
      <c r="H31" s="4">
        <v>518.213</v>
      </c>
      <c r="I31" s="4">
        <v>2359.075</v>
      </c>
      <c r="J31" s="48">
        <v>0.959</v>
      </c>
      <c r="K31" s="4">
        <v>1770.21</v>
      </c>
      <c r="L31" s="48">
        <v>0.957</v>
      </c>
      <c r="M31" s="33">
        <f>F31/$F$47</f>
        <v>0.06267100608167</v>
      </c>
      <c r="N31" s="14">
        <v>255.046</v>
      </c>
      <c r="O31" s="4">
        <v>1051.156</v>
      </c>
      <c r="P31" s="62">
        <v>0.976</v>
      </c>
    </row>
    <row r="32" spans="1:23" customHeight="1" ht="22">
      <c r="B32" s="138"/>
      <c r="C32" s="153" t="s">
        <v>34</v>
      </c>
      <c r="D32" s="80" t="s">
        <v>14</v>
      </c>
      <c r="E32" s="13">
        <v>16937.386</v>
      </c>
      <c r="F32" s="13">
        <v>4646.958</v>
      </c>
      <c r="G32" s="49">
        <v>0.905</v>
      </c>
      <c r="H32" s="13">
        <v>16105.703</v>
      </c>
      <c r="I32" s="13">
        <v>4912.36</v>
      </c>
      <c r="J32" s="49">
        <v>1.019</v>
      </c>
      <c r="K32" s="13">
        <v>10675.081</v>
      </c>
      <c r="L32" s="49">
        <v>1.031</v>
      </c>
      <c r="M32" s="34">
        <f>F32/$F$47</f>
        <v>0.12878341775601</v>
      </c>
      <c r="N32" s="12">
        <v>713.936</v>
      </c>
      <c r="O32" s="13">
        <v>1241.281</v>
      </c>
      <c r="P32" s="61">
        <v>0.964</v>
      </c>
    </row>
    <row r="33" spans="1:23" customHeight="1" ht="22">
      <c r="B33" s="138"/>
      <c r="C33" s="138"/>
      <c r="D33" s="81" t="s">
        <v>15</v>
      </c>
      <c r="E33" s="7">
        <v>996.28</v>
      </c>
      <c r="F33" s="7">
        <v>3994.864</v>
      </c>
      <c r="G33" s="46">
        <v>1.041</v>
      </c>
      <c r="H33" s="7">
        <v>1016.242</v>
      </c>
      <c r="I33" s="7">
        <v>4020.638</v>
      </c>
      <c r="J33" s="46">
        <v>1.03</v>
      </c>
      <c r="K33" s="7">
        <v>4474.717</v>
      </c>
      <c r="L33" s="46">
        <v>0.897</v>
      </c>
      <c r="M33" s="31">
        <f>F33/$F$47</f>
        <v>0.11071161809305</v>
      </c>
      <c r="N33" s="6">
        <v>378.441</v>
      </c>
      <c r="O33" s="7">
        <v>1475.552</v>
      </c>
      <c r="P33" s="58">
        <v>1.087</v>
      </c>
    </row>
    <row r="34" spans="1:23" customHeight="1" ht="22">
      <c r="B34" s="138"/>
      <c r="C34" s="138"/>
      <c r="D34" s="81" t="s">
        <v>16</v>
      </c>
      <c r="E34" s="7">
        <v>313.492</v>
      </c>
      <c r="F34" s="7">
        <v>591.449</v>
      </c>
      <c r="G34" s="46">
        <v>1.066</v>
      </c>
      <c r="H34" s="7">
        <v>347.137</v>
      </c>
      <c r="I34" s="7">
        <v>553.92</v>
      </c>
      <c r="J34" s="46">
        <v>1.134</v>
      </c>
      <c r="K34" s="7">
        <v>738.51</v>
      </c>
      <c r="L34" s="46">
        <v>0.818</v>
      </c>
      <c r="M34" s="31">
        <f>F34/$F$47</f>
        <v>0.016391115144224</v>
      </c>
      <c r="N34" s="6">
        <v>0.441</v>
      </c>
      <c r="O34" s="7">
        <v>16.162</v>
      </c>
      <c r="P34" s="58">
        <v>0.86</v>
      </c>
    </row>
    <row r="35" spans="1:23" customHeight="1" ht="22">
      <c r="B35" s="138"/>
      <c r="C35" s="138"/>
      <c r="D35" s="81" t="s">
        <v>17</v>
      </c>
      <c r="E35" s="7">
        <v>8.905</v>
      </c>
      <c r="F35" s="7">
        <v>596.033</v>
      </c>
      <c r="G35" s="46">
        <v>0.867</v>
      </c>
      <c r="H35" s="7">
        <v>7.261</v>
      </c>
      <c r="I35" s="7">
        <v>579.812</v>
      </c>
      <c r="J35" s="46">
        <v>0.899</v>
      </c>
      <c r="K35" s="7">
        <v>1.571</v>
      </c>
      <c r="L35" s="46">
        <v>1.248</v>
      </c>
      <c r="M35" s="31">
        <f>F35/$F$47</f>
        <v>0.016518153776162</v>
      </c>
      <c r="N35" s="6">
        <v>1.233</v>
      </c>
      <c r="O35" s="7">
        <v>127.756</v>
      </c>
      <c r="P35" s="58">
        <v>0.793</v>
      </c>
    </row>
    <row r="36" spans="1:23" customHeight="1" ht="22">
      <c r="B36" s="138"/>
      <c r="C36" s="138"/>
      <c r="D36" s="81" t="s">
        <v>18</v>
      </c>
      <c r="E36" s="7">
        <v>2.725</v>
      </c>
      <c r="F36" s="7">
        <v>761.41</v>
      </c>
      <c r="G36" s="46">
        <v>1.101</v>
      </c>
      <c r="H36" s="7">
        <v>2.084</v>
      </c>
      <c r="I36" s="7">
        <v>669.126</v>
      </c>
      <c r="J36" s="46">
        <v>1.013</v>
      </c>
      <c r="K36" s="7">
        <v>0.216</v>
      </c>
      <c r="L36" s="46">
        <v>2.25</v>
      </c>
      <c r="M36" s="31">
        <f>F36/$F$47</f>
        <v>0.021101327387423</v>
      </c>
      <c r="N36" s="6">
        <v>0.648</v>
      </c>
      <c r="O36" s="7">
        <v>254.077</v>
      </c>
      <c r="P36" s="58">
        <v>1.04</v>
      </c>
    </row>
    <row r="37" spans="1:23" customHeight="1" ht="22">
      <c r="B37" s="138"/>
      <c r="C37" s="138"/>
      <c r="D37" s="81" t="s">
        <v>35</v>
      </c>
      <c r="E37" s="7">
        <v>2095.745</v>
      </c>
      <c r="F37" s="7">
        <v>2768.175</v>
      </c>
      <c r="G37" s="46">
        <v>0.867</v>
      </c>
      <c r="H37" s="7">
        <v>2265.897</v>
      </c>
      <c r="I37" s="7">
        <v>3265.337</v>
      </c>
      <c r="J37" s="74">
        <v>1.104</v>
      </c>
      <c r="K37" s="73">
        <v>4431.967</v>
      </c>
      <c r="L37" s="74">
        <v>0.858</v>
      </c>
      <c r="M37" s="31">
        <f>F37/$F$47</f>
        <v>0.07671578642345</v>
      </c>
      <c r="N37" s="6">
        <v>1341.353</v>
      </c>
      <c r="O37" s="7">
        <v>1524.281</v>
      </c>
      <c r="P37" s="58">
        <v>1.146</v>
      </c>
    </row>
    <row r="38" spans="1:23" customHeight="1" ht="22">
      <c r="B38" s="138"/>
      <c r="C38" s="138"/>
      <c r="D38" s="81" t="s">
        <v>20</v>
      </c>
      <c r="E38" s="7">
        <v>117.5</v>
      </c>
      <c r="F38" s="7">
        <v>780.067</v>
      </c>
      <c r="G38" s="46">
        <v>0.905</v>
      </c>
      <c r="H38" s="7">
        <v>122.149</v>
      </c>
      <c r="I38" s="7">
        <v>826.439</v>
      </c>
      <c r="J38" s="46">
        <v>0.902</v>
      </c>
      <c r="K38" s="7">
        <v>503.314</v>
      </c>
      <c r="L38" s="46">
        <v>1.002</v>
      </c>
      <c r="M38" s="31">
        <f>F38/$F$47</f>
        <v>0.021618377945029</v>
      </c>
      <c r="N38" s="6">
        <v>40.459</v>
      </c>
      <c r="O38" s="7">
        <v>328.547</v>
      </c>
      <c r="P38" s="58">
        <v>1.04</v>
      </c>
    </row>
    <row r="39" spans="1:23" customHeight="1" ht="22">
      <c r="B39" s="138"/>
      <c r="C39" s="138"/>
      <c r="D39" s="81" t="s">
        <v>22</v>
      </c>
      <c r="E39" s="7">
        <v>110.915</v>
      </c>
      <c r="F39" s="7">
        <v>293.403</v>
      </c>
      <c r="G39" s="46">
        <v>0.847</v>
      </c>
      <c r="H39" s="7">
        <v>111.291</v>
      </c>
      <c r="I39" s="7">
        <v>331.005</v>
      </c>
      <c r="J39" s="46">
        <v>0.869</v>
      </c>
      <c r="K39" s="7">
        <v>262.304</v>
      </c>
      <c r="L39" s="46">
        <v>0.977</v>
      </c>
      <c r="M39" s="31">
        <f>F39/$F$47</f>
        <v>0.0081312207082282</v>
      </c>
      <c r="N39" s="6">
        <v>2.403</v>
      </c>
      <c r="O39" s="7">
        <v>21.562</v>
      </c>
      <c r="P39" s="58">
        <v>0.835</v>
      </c>
    </row>
    <row r="40" spans="1:23" customHeight="1" ht="22">
      <c r="B40" s="138"/>
      <c r="C40" s="138"/>
      <c r="D40" s="81" t="s">
        <v>23</v>
      </c>
      <c r="E40" s="7">
        <v>129.951</v>
      </c>
      <c r="F40" s="7">
        <v>166.766</v>
      </c>
      <c r="G40" s="46">
        <v>0.943</v>
      </c>
      <c r="H40" s="7">
        <v>134.149</v>
      </c>
      <c r="I40" s="7">
        <v>114.339</v>
      </c>
      <c r="J40" s="46">
        <v>0.832</v>
      </c>
      <c r="K40" s="7">
        <v>30.617</v>
      </c>
      <c r="L40" s="46">
        <v>0.927</v>
      </c>
      <c r="M40" s="31">
        <f>F40/$F$47</f>
        <v>0.0046216676469851</v>
      </c>
      <c r="N40" s="6">
        <v>70.526</v>
      </c>
      <c r="O40" s="7">
        <v>32.266</v>
      </c>
      <c r="P40" s="58">
        <v>0.768</v>
      </c>
    </row>
    <row r="41" spans="1:23" customHeight="1" ht="22">
      <c r="B41" s="138"/>
      <c r="C41" s="138"/>
      <c r="D41" s="83" t="s">
        <v>28</v>
      </c>
      <c r="E41" s="8">
        <v>39369.292</v>
      </c>
      <c r="F41" s="8">
        <v>14974.685</v>
      </c>
      <c r="G41" s="51">
        <v>1.0</v>
      </c>
      <c r="H41" s="8">
        <v>41341.181</v>
      </c>
      <c r="I41" s="8">
        <v>15804.745</v>
      </c>
      <c r="J41" s="51">
        <v>1.019</v>
      </c>
      <c r="K41" s="8">
        <v>87257.649</v>
      </c>
      <c r="L41" s="51">
        <v>0.951</v>
      </c>
      <c r="M41" s="31">
        <f>F41/$F$47</f>
        <v>0.41500076267521</v>
      </c>
      <c r="N41" s="6">
        <v>17267.853</v>
      </c>
      <c r="O41" s="7">
        <v>8170.648</v>
      </c>
      <c r="P41" s="58">
        <v>1.036</v>
      </c>
    </row>
    <row r="42" spans="1:23" customHeight="1" ht="22">
      <c r="B42" s="138"/>
      <c r="C42" s="138"/>
      <c r="D42" s="81" t="s">
        <v>36</v>
      </c>
      <c r="E42" s="7">
        <v>8394.479</v>
      </c>
      <c r="F42" s="7">
        <v>1257.316</v>
      </c>
      <c r="G42" s="46">
        <v>0.993</v>
      </c>
      <c r="H42" s="7">
        <v>8407.772</v>
      </c>
      <c r="I42" s="7">
        <v>1237.61</v>
      </c>
      <c r="J42" s="46">
        <v>0.925</v>
      </c>
      <c r="K42" s="7">
        <v>3820.401</v>
      </c>
      <c r="L42" s="46">
        <v>0.92</v>
      </c>
      <c r="M42" s="35">
        <f>F42/$F$47</f>
        <v>0.03484461268626</v>
      </c>
      <c r="N42" s="6">
        <v>4492.732</v>
      </c>
      <c r="O42" s="7">
        <v>328.927</v>
      </c>
      <c r="P42" s="58">
        <v>0.763</v>
      </c>
    </row>
    <row r="43" spans="1:23" customHeight="1" ht="22">
      <c r="B43" s="138"/>
      <c r="C43" s="138"/>
      <c r="D43" s="84" t="s">
        <v>37</v>
      </c>
      <c r="E43" s="5">
        <v>87.589</v>
      </c>
      <c r="F43" s="5">
        <v>1527.02</v>
      </c>
      <c r="G43" s="52">
        <v>0.981</v>
      </c>
      <c r="H43" s="5">
        <v>91.512</v>
      </c>
      <c r="I43" s="5">
        <v>1591.528</v>
      </c>
      <c r="J43" s="52">
        <v>1.017</v>
      </c>
      <c r="K43" s="5">
        <v>345.478</v>
      </c>
      <c r="L43" s="52">
        <v>0.916</v>
      </c>
      <c r="M43" s="31">
        <f>F43/$F$47</f>
        <v>0.042319051427145</v>
      </c>
      <c r="N43" s="16">
        <v>55.646</v>
      </c>
      <c r="O43" s="72">
        <v>764.329</v>
      </c>
      <c r="P43" s="59">
        <v>1.048</v>
      </c>
    </row>
    <row r="44" spans="1:23" customHeight="1" ht="22">
      <c r="B44" s="138"/>
      <c r="C44" s="138"/>
      <c r="D44" s="85" t="s">
        <v>38</v>
      </c>
      <c r="E44" s="11">
        <v>68564.259</v>
      </c>
      <c r="F44" s="11">
        <v>32358.146</v>
      </c>
      <c r="G44" s="53">
        <v>0.972</v>
      </c>
      <c r="H44" s="11">
        <v>69952.378</v>
      </c>
      <c r="I44" s="11">
        <v>33906.859</v>
      </c>
      <c r="J44" s="53">
        <v>1.018</v>
      </c>
      <c r="K44" s="11">
        <v>112541.825</v>
      </c>
      <c r="L44" s="53">
        <v>0.95</v>
      </c>
      <c r="M44" s="66">
        <f>F44/$F$47</f>
        <v>0.89675711166917</v>
      </c>
      <c r="N44" s="10">
        <v>24365.671</v>
      </c>
      <c r="O44" s="11">
        <v>14285.388</v>
      </c>
      <c r="P44" s="63">
        <v>1.033</v>
      </c>
    </row>
    <row r="45" spans="1:23" customHeight="1" ht="22">
      <c r="B45" s="138"/>
      <c r="C45" s="138"/>
      <c r="D45" s="86" t="s">
        <v>24</v>
      </c>
      <c r="E45" s="9">
        <v>645.632</v>
      </c>
      <c r="F45" s="9">
        <v>2926.711</v>
      </c>
      <c r="G45" s="50">
        <v>0.992</v>
      </c>
      <c r="H45" s="9">
        <v>635.336</v>
      </c>
      <c r="I45" s="9">
        <v>2904.109</v>
      </c>
      <c r="J45" s="50">
        <v>1.011</v>
      </c>
      <c r="K45" s="9">
        <v>658.365</v>
      </c>
      <c r="L45" s="50">
        <v>1.528</v>
      </c>
      <c r="M45" s="35">
        <f>F45/$F$47</f>
        <v>0.081109372058906</v>
      </c>
      <c r="N45" s="42">
        <v>51.455</v>
      </c>
      <c r="O45" s="39">
        <v>388.944</v>
      </c>
      <c r="P45" s="64">
        <v>0.91</v>
      </c>
    </row>
    <row r="46" spans="1:23" customHeight="1" ht="22">
      <c r="B46" s="138"/>
      <c r="C46" s="157"/>
      <c r="D46" s="81" t="s">
        <v>29</v>
      </c>
      <c r="E46" s="8">
        <v>8314.937</v>
      </c>
      <c r="F46" s="8">
        <v>798.655</v>
      </c>
      <c r="G46" s="51">
        <v>1.1</v>
      </c>
      <c r="H46" s="8">
        <v>8313.038</v>
      </c>
      <c r="I46" s="8">
        <v>768.159</v>
      </c>
      <c r="J46" s="51">
        <v>1.001</v>
      </c>
      <c r="K46" s="8">
        <v>74.985</v>
      </c>
      <c r="L46" s="51">
        <v>1.075</v>
      </c>
      <c r="M46" s="36">
        <f>F46/$F$47</f>
        <v>0.022133516271919</v>
      </c>
      <c r="N46" s="16">
        <v>35.454</v>
      </c>
      <c r="O46" s="17">
        <v>506.834</v>
      </c>
      <c r="P46" s="59">
        <v>1.04</v>
      </c>
    </row>
    <row r="47" spans="1:23" customHeight="1" ht="22">
      <c r="B47" s="139"/>
      <c r="C47" s="88"/>
      <c r="D47" s="87" t="s">
        <v>39</v>
      </c>
      <c r="E47" s="28">
        <v>77524.828</v>
      </c>
      <c r="F47" s="28">
        <v>36083.512</v>
      </c>
      <c r="G47" s="54">
        <v>0.976</v>
      </c>
      <c r="H47" s="28">
        <v>78900.752</v>
      </c>
      <c r="I47" s="28">
        <v>37579.127</v>
      </c>
      <c r="J47" s="54">
        <v>1.017</v>
      </c>
      <c r="K47" s="28">
        <v>113275.175</v>
      </c>
      <c r="L47" s="54">
        <v>0.952</v>
      </c>
      <c r="M47" s="37">
        <f>SUM(M44:M46)</f>
        <v>1</v>
      </c>
      <c r="N47" s="43">
        <v>24452.58</v>
      </c>
      <c r="O47" s="28">
        <v>15181.166</v>
      </c>
      <c r="P47" s="65">
        <v>1.029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44485.043</v>
      </c>
      <c r="F51" s="108"/>
      <c r="G51" s="109">
        <v>300.008</v>
      </c>
      <c r="H51" s="110"/>
      <c r="I51" s="111">
        <v>10479.662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1292.382</v>
      </c>
      <c r="F52" s="114"/>
      <c r="G52" s="113">
        <v>62.995</v>
      </c>
      <c r="H52" s="114"/>
      <c r="I52" s="115">
        <v>1368.73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8321.503</v>
      </c>
      <c r="F53" s="114"/>
      <c r="G53" s="113">
        <v>9.219</v>
      </c>
      <c r="H53" s="114"/>
      <c r="I53" s="115">
        <v>105.668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13.643</v>
      </c>
      <c r="F54" s="121"/>
      <c r="G54" s="120">
        <v>0.83</v>
      </c>
      <c r="H54" s="121"/>
      <c r="I54" s="122">
        <v>48.846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54112.571</v>
      </c>
      <c r="F55" s="93"/>
      <c r="G55" s="92">
        <v>373.052</v>
      </c>
      <c r="H55" s="93"/>
      <c r="I55" s="94">
        <v>12002.906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2024.8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