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6.12" sheetId="1" r:id="rId4"/>
  </sheets>
  <definedNames>
    <definedName name="_xlnm.Print_Area" localSheetId="0">'2016.12'!$A$1:$P$56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<sst xmlns="http://schemas.openxmlformats.org/spreadsheetml/2006/main" uniqueCount="52">
  <si>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December 2016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</si>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</sst>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2223.565</v>
      </c>
      <c r="F5" s="18">
        <v>1443.02</v>
      </c>
      <c r="G5" s="45">
        <v>0.882</v>
      </c>
      <c r="H5" s="18">
        <v>2385.031</v>
      </c>
      <c r="I5" s="18">
        <v>1527.909</v>
      </c>
      <c r="J5" s="45">
        <v>0.962</v>
      </c>
      <c r="K5" s="18">
        <v>8029.938</v>
      </c>
      <c r="L5" s="45">
        <v>0.956</v>
      </c>
      <c r="M5" s="30">
        <f>F5/$F$47</f>
        <v>0.040790833694571</v>
      </c>
      <c r="N5" s="40">
        <v>642.446</v>
      </c>
      <c r="O5" s="18">
        <v>246.643</v>
      </c>
      <c r="P5" s="57">
        <v>0.959</v>
      </c>
    </row>
    <row r="6" spans="1:23" customHeight="1" ht="22">
      <c r="B6" s="138"/>
      <c r="C6" s="138"/>
      <c r="D6" s="77" t="s">
        <v>15</v>
      </c>
      <c r="E6" s="7">
        <v>175.555</v>
      </c>
      <c r="F6" s="7">
        <v>581.638</v>
      </c>
      <c r="G6" s="46">
        <v>0.823</v>
      </c>
      <c r="H6" s="7">
        <v>173.788</v>
      </c>
      <c r="I6" s="7">
        <v>553.478</v>
      </c>
      <c r="J6" s="46">
        <v>0.867</v>
      </c>
      <c r="K6" s="7">
        <v>633.4</v>
      </c>
      <c r="L6" s="46">
        <v>0.879</v>
      </c>
      <c r="M6" s="31">
        <f>F6/$F$47</f>
        <v>0.016441559318958</v>
      </c>
      <c r="N6" s="6">
        <v>51.331</v>
      </c>
      <c r="O6" s="7">
        <v>62.511</v>
      </c>
      <c r="P6" s="58">
        <v>0.947</v>
      </c>
    </row>
    <row r="7" spans="1:23" customHeight="1" ht="22">
      <c r="B7" s="138"/>
      <c r="C7" s="138"/>
      <c r="D7" s="77" t="s">
        <v>16</v>
      </c>
      <c r="E7" s="7">
        <v>13.518</v>
      </c>
      <c r="F7" s="7">
        <v>111.947</v>
      </c>
      <c r="G7" s="46">
        <v>1.362</v>
      </c>
      <c r="H7" s="7">
        <v>11.988</v>
      </c>
      <c r="I7" s="7">
        <v>89.68</v>
      </c>
      <c r="J7" s="46">
        <v>1.246</v>
      </c>
      <c r="K7" s="7">
        <v>12.492</v>
      </c>
      <c r="L7" s="46">
        <v>1.361</v>
      </c>
      <c r="M7" s="31">
        <f>F7/$F$47</f>
        <v>0.0031644824462628</v>
      </c>
      <c r="N7" s="6">
        <v>0.796</v>
      </c>
      <c r="O7" s="7">
        <v>5.766</v>
      </c>
      <c r="P7" s="58">
        <v>2.806</v>
      </c>
    </row>
    <row r="8" spans="1:23" customHeight="1" ht="22">
      <c r="B8" s="138"/>
      <c r="C8" s="138"/>
      <c r="D8" s="77" t="s">
        <v>17</v>
      </c>
      <c r="E8" s="7">
        <v>9.69</v>
      </c>
      <c r="F8" s="7">
        <v>730.833</v>
      </c>
      <c r="G8" s="46">
        <v>0.929</v>
      </c>
      <c r="H8" s="7">
        <v>9.661</v>
      </c>
      <c r="I8" s="7">
        <v>730.774</v>
      </c>
      <c r="J8" s="46">
        <v>0.903</v>
      </c>
      <c r="K8" s="7">
        <v>1.305</v>
      </c>
      <c r="L8" s="46">
        <v>1.058</v>
      </c>
      <c r="M8" s="31">
        <f>F8/$F$47</f>
        <v>0.020658956467342</v>
      </c>
      <c r="N8" s="6">
        <v>1.66</v>
      </c>
      <c r="O8" s="7">
        <v>137.532</v>
      </c>
      <c r="P8" s="58">
        <v>1.043</v>
      </c>
    </row>
    <row r="9" spans="1:23" customHeight="1" ht="22">
      <c r="B9" s="138"/>
      <c r="C9" s="138"/>
      <c r="D9" s="77" t="s">
        <v>18</v>
      </c>
      <c r="E9" s="7">
        <v>3.071</v>
      </c>
      <c r="F9" s="7">
        <v>1031.485</v>
      </c>
      <c r="G9" s="46">
        <v>0.966</v>
      </c>
      <c r="H9" s="7">
        <v>2.973</v>
      </c>
      <c r="I9" s="7">
        <v>1003.838</v>
      </c>
      <c r="J9" s="46">
        <v>0.964</v>
      </c>
      <c r="K9" s="7">
        <v>0.316</v>
      </c>
      <c r="L9" s="46">
        <v>1.411</v>
      </c>
      <c r="M9" s="31">
        <f>F9/$F$47</f>
        <v>0.029157692265834</v>
      </c>
      <c r="N9" s="6">
        <v>0.553</v>
      </c>
      <c r="O9" s="7">
        <v>289.586</v>
      </c>
      <c r="P9" s="58">
        <v>0.882</v>
      </c>
    </row>
    <row r="10" spans="1:23" customHeight="1" ht="22">
      <c r="B10" s="138"/>
      <c r="C10" s="138"/>
      <c r="D10" s="77" t="s">
        <v>19</v>
      </c>
      <c r="E10" s="7">
        <v>2607.027</v>
      </c>
      <c r="F10" s="7">
        <v>2700.227</v>
      </c>
      <c r="G10" s="46">
        <v>0.979</v>
      </c>
      <c r="H10" s="7">
        <v>2856.406</v>
      </c>
      <c r="I10" s="7">
        <v>2842.812</v>
      </c>
      <c r="J10" s="46">
        <v>1.088</v>
      </c>
      <c r="K10" s="7">
        <v>3430.705</v>
      </c>
      <c r="L10" s="46">
        <v>0.97</v>
      </c>
      <c r="M10" s="31">
        <f>F10/$F$47</f>
        <v>0.076329164179699</v>
      </c>
      <c r="N10" s="71">
        <v>1605.127</v>
      </c>
      <c r="O10" s="7">
        <v>1105.812</v>
      </c>
      <c r="P10" s="58">
        <v>1.096</v>
      </c>
    </row>
    <row r="11" spans="1:23" customHeight="1" ht="22">
      <c r="B11" s="138"/>
      <c r="C11" s="138"/>
      <c r="D11" s="77" t="s">
        <v>20</v>
      </c>
      <c r="E11" s="7">
        <v>31.151</v>
      </c>
      <c r="F11" s="7">
        <v>135.306</v>
      </c>
      <c r="G11" s="46">
        <v>0.897</v>
      </c>
      <c r="H11" s="7">
        <v>30.996</v>
      </c>
      <c r="I11" s="7">
        <v>152.942</v>
      </c>
      <c r="J11" s="46">
        <v>0.952</v>
      </c>
      <c r="K11" s="7">
        <v>41.084</v>
      </c>
      <c r="L11" s="46">
        <v>0.616</v>
      </c>
      <c r="M11" s="31">
        <f>F11/$F$47</f>
        <v>0.0038247872821427</v>
      </c>
      <c r="N11" s="70">
        <v>0.05</v>
      </c>
      <c r="O11" s="69">
        <v>0.833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58.534</v>
      </c>
      <c r="F12" s="7">
        <v>161.884</v>
      </c>
      <c r="G12" s="46">
        <v>0.935</v>
      </c>
      <c r="H12" s="7">
        <v>51.962</v>
      </c>
      <c r="I12" s="7">
        <v>156.771</v>
      </c>
      <c r="J12" s="46">
        <v>0.925</v>
      </c>
      <c r="K12" s="7">
        <v>156.18</v>
      </c>
      <c r="L12" s="46">
        <v>1.084</v>
      </c>
      <c r="M12" s="31">
        <f>F12/$F$47</f>
        <v>0.0045760857935523</v>
      </c>
      <c r="N12" s="6">
        <v>2.062</v>
      </c>
      <c r="O12" s="7">
        <v>3.755</v>
      </c>
      <c r="P12" s="58">
        <v>0.504</v>
      </c>
    </row>
    <row r="13" spans="1:23" customHeight="1" ht="22">
      <c r="B13" s="138"/>
      <c r="C13" s="138"/>
      <c r="D13" s="77" t="s">
        <v>23</v>
      </c>
      <c r="E13" s="7">
        <v>553.752</v>
      </c>
      <c r="F13" s="7">
        <v>127.345</v>
      </c>
      <c r="G13" s="46">
        <v>1.019</v>
      </c>
      <c r="H13" s="7">
        <v>549.324</v>
      </c>
      <c r="I13" s="7">
        <v>76.593</v>
      </c>
      <c r="J13" s="46">
        <v>0.928</v>
      </c>
      <c r="K13" s="7">
        <v>29.89</v>
      </c>
      <c r="L13" s="46">
        <v>1.043</v>
      </c>
      <c r="M13" s="31">
        <f>F13/$F$47</f>
        <v>0.0035997482480043</v>
      </c>
      <c r="N13" s="6">
        <v>6.535</v>
      </c>
      <c r="O13" s="7">
        <v>4.547</v>
      </c>
      <c r="P13" s="58">
        <v>0.381</v>
      </c>
    </row>
    <row r="14" spans="1:23" customHeight="1" ht="22">
      <c r="B14" s="138"/>
      <c r="C14" s="138"/>
      <c r="D14" s="78" t="s">
        <v>24</v>
      </c>
      <c r="E14" s="17">
        <v>14.827</v>
      </c>
      <c r="F14" s="17">
        <v>225.669</v>
      </c>
      <c r="G14" s="47">
        <v>1.168</v>
      </c>
      <c r="H14" s="17">
        <v>10.426</v>
      </c>
      <c r="I14" s="17">
        <v>200.833</v>
      </c>
      <c r="J14" s="47">
        <v>0.987</v>
      </c>
      <c r="K14" s="17">
        <v>11.932</v>
      </c>
      <c r="L14" s="47">
        <v>1.938</v>
      </c>
      <c r="M14" s="32">
        <f>F14/$F$47</f>
        <v>0.0063791400320301</v>
      </c>
      <c r="N14" s="16">
        <v>1.314</v>
      </c>
      <c r="O14" s="17">
        <v>30.348</v>
      </c>
      <c r="P14" s="59">
        <v>1.793</v>
      </c>
    </row>
    <row r="15" spans="1:23" customHeight="1" ht="22">
      <c r="B15" s="138"/>
      <c r="C15" s="148"/>
      <c r="D15" s="20" t="s">
        <v>25</v>
      </c>
      <c r="E15" s="4">
        <v>5690.69</v>
      </c>
      <c r="F15" s="4">
        <v>7249.354</v>
      </c>
      <c r="G15" s="48">
        <v>0.944</v>
      </c>
      <c r="H15" s="4">
        <v>6082.555</v>
      </c>
      <c r="I15" s="4">
        <v>7335.63</v>
      </c>
      <c r="J15" s="48">
        <v>0.994</v>
      </c>
      <c r="K15" s="4">
        <v>12347.242</v>
      </c>
      <c r="L15" s="48">
        <v>0.956</v>
      </c>
      <c r="M15" s="33">
        <f>F15/$F$47</f>
        <v>0.2049224497284</v>
      </c>
      <c r="N15" s="41">
        <v>2311.874</v>
      </c>
      <c r="O15" s="38">
        <v>1887.333</v>
      </c>
      <c r="P15" s="60">
        <v>1.03</v>
      </c>
    </row>
    <row r="16" spans="1:23" customHeight="1" ht="22">
      <c r="B16" s="138"/>
      <c r="C16" s="153" t="s">
        <v>26</v>
      </c>
      <c r="D16" s="79" t="s">
        <v>14</v>
      </c>
      <c r="E16" s="13">
        <v>12461.912</v>
      </c>
      <c r="F16" s="13">
        <v>3356.824</v>
      </c>
      <c r="G16" s="49">
        <v>1.105</v>
      </c>
      <c r="H16" s="13">
        <v>11736.356</v>
      </c>
      <c r="I16" s="13">
        <v>3090.996</v>
      </c>
      <c r="J16" s="49">
        <v>1.045</v>
      </c>
      <c r="K16" s="13">
        <v>1329.168</v>
      </c>
      <c r="L16" s="49">
        <v>0.993</v>
      </c>
      <c r="M16" s="34">
        <f>F16/$F$47</f>
        <v>0.094889640840698</v>
      </c>
      <c r="N16" s="12">
        <v>103.53</v>
      </c>
      <c r="O16" s="13">
        <v>538.051</v>
      </c>
      <c r="P16" s="61">
        <v>0.972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932.257</v>
      </c>
      <c r="F17" s="7">
        <v>3381.591</v>
      </c>
      <c r="G17" s="46">
        <v>1.009</v>
      </c>
      <c r="H17" s="7">
        <v>1022.431</v>
      </c>
      <c r="I17" s="7">
        <v>3345.404</v>
      </c>
      <c r="J17" s="46">
        <v>1.036</v>
      </c>
      <c r="K17" s="7">
        <v>2908.812</v>
      </c>
      <c r="L17" s="46">
        <v>1.057</v>
      </c>
      <c r="M17" s="31">
        <f>F17/$F$47</f>
        <v>0.095589746575971</v>
      </c>
      <c r="N17" s="6">
        <v>344.64</v>
      </c>
      <c r="O17" s="7">
        <v>999.901</v>
      </c>
      <c r="P17" s="58">
        <v>1.053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314.251</v>
      </c>
      <c r="F18" s="7">
        <v>506.076</v>
      </c>
      <c r="G18" s="46">
        <v>0.958</v>
      </c>
      <c r="H18" s="7">
        <v>360.156</v>
      </c>
      <c r="I18" s="7">
        <v>550.117</v>
      </c>
      <c r="J18" s="46">
        <v>1.019</v>
      </c>
      <c r="K18" s="7">
        <v>459.481</v>
      </c>
      <c r="L18" s="46">
        <v>0.751</v>
      </c>
      <c r="M18" s="31">
        <f>F18/$F$47</f>
        <v>0.014305596563328</v>
      </c>
      <c r="N18" s="6">
        <v>0.472</v>
      </c>
      <c r="O18" s="7">
        <v>6.258</v>
      </c>
      <c r="P18" s="58">
        <v>1.325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27.448</v>
      </c>
      <c r="F19" s="7">
        <v>260.358</v>
      </c>
      <c r="G19" s="46">
        <v>0.962</v>
      </c>
      <c r="H19" s="7">
        <v>25.3</v>
      </c>
      <c r="I19" s="7">
        <v>218.806</v>
      </c>
      <c r="J19" s="74">
        <v>0.902</v>
      </c>
      <c r="K19" s="73">
        <v>73.627</v>
      </c>
      <c r="L19" s="46">
        <v>1.44</v>
      </c>
      <c r="M19" s="31">
        <f>F19/$F$47</f>
        <v>0.0073597177302124</v>
      </c>
      <c r="N19" s="6">
        <v>22.586</v>
      </c>
      <c r="O19" s="7">
        <v>70.543</v>
      </c>
      <c r="P19" s="58">
        <v>0.872</v>
      </c>
    </row>
    <row r="20" spans="1:23" customHeight="1" ht="22">
      <c r="B20" s="138"/>
      <c r="C20" s="138"/>
      <c r="D20" s="77" t="s">
        <v>20</v>
      </c>
      <c r="E20" s="7">
        <v>183.292</v>
      </c>
      <c r="F20" s="7">
        <v>925.892</v>
      </c>
      <c r="G20" s="46">
        <v>1.002</v>
      </c>
      <c r="H20" s="7">
        <v>176.642</v>
      </c>
      <c r="I20" s="7">
        <v>836.712</v>
      </c>
      <c r="J20" s="46">
        <v>0.927</v>
      </c>
      <c r="K20" s="7">
        <v>391.489</v>
      </c>
      <c r="L20" s="46">
        <v>0.91</v>
      </c>
      <c r="M20" s="31">
        <f>F20/$F$47</f>
        <v>0.026172822685156</v>
      </c>
      <c r="N20" s="6">
        <v>51.527</v>
      </c>
      <c r="O20" s="7">
        <v>217.078</v>
      </c>
      <c r="P20" s="58">
        <v>0.952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145.669</v>
      </c>
      <c r="F21" s="7">
        <v>243.305</v>
      </c>
      <c r="G21" s="46">
        <v>1.119</v>
      </c>
      <c r="H21" s="7">
        <v>130.72</v>
      </c>
      <c r="I21" s="7">
        <v>230.758</v>
      </c>
      <c r="J21" s="46">
        <v>1.06</v>
      </c>
      <c r="K21" s="7">
        <v>72.67</v>
      </c>
      <c r="L21" s="46">
        <v>1.014</v>
      </c>
      <c r="M21" s="31">
        <f>F21/$F$47</f>
        <v>0.0068776689110737</v>
      </c>
      <c r="N21" s="6">
        <v>2.196</v>
      </c>
      <c r="O21" s="7">
        <v>19.481</v>
      </c>
      <c r="P21" s="58">
        <v>1.001</v>
      </c>
    </row>
    <row r="22" spans="1:23" customHeight="1" ht="22">
      <c r="B22" s="138"/>
      <c r="C22" s="138"/>
      <c r="D22" s="77" t="s">
        <v>27</v>
      </c>
      <c r="E22" s="7">
        <v>8.94</v>
      </c>
      <c r="F22" s="7">
        <v>51.385</v>
      </c>
      <c r="G22" s="46">
        <v>0.808</v>
      </c>
      <c r="H22" s="7">
        <v>8.34</v>
      </c>
      <c r="I22" s="7">
        <v>49.92</v>
      </c>
      <c r="J22" s="46">
        <v>0.802</v>
      </c>
      <c r="K22" s="7">
        <v>0.6</v>
      </c>
      <c r="L22" s="46">
        <v>0.337</v>
      </c>
      <c r="M22" s="31">
        <f>F22/$F$47</f>
        <v>0.0014525349540516</v>
      </c>
      <c r="N22" s="6">
        <v>2.65</v>
      </c>
      <c r="O22" s="7">
        <v>2.239</v>
      </c>
      <c r="P22" s="58">
        <v>1.521</v>
      </c>
    </row>
    <row r="23" spans="1:23" customHeight="1" ht="22">
      <c r="B23" s="138"/>
      <c r="C23" s="138"/>
      <c r="D23" s="77" t="s">
        <v>28</v>
      </c>
      <c r="E23" s="7">
        <v>40384.111</v>
      </c>
      <c r="F23" s="7">
        <v>11098.152</v>
      </c>
      <c r="G23" s="46">
        <v>0.923</v>
      </c>
      <c r="H23" s="7">
        <v>46398.387</v>
      </c>
      <c r="I23" s="7">
        <v>12651.713</v>
      </c>
      <c r="J23" s="46">
        <v>1.014</v>
      </c>
      <c r="K23" s="7">
        <v>65164.291</v>
      </c>
      <c r="L23" s="46">
        <v>0.954</v>
      </c>
      <c r="M23" s="31">
        <f>F23/$F$47</f>
        <v>0.31371905624944</v>
      </c>
      <c r="N23" s="6">
        <v>22207.713</v>
      </c>
      <c r="O23" s="7">
        <v>5628.208</v>
      </c>
      <c r="P23" s="58">
        <v>1.071</v>
      </c>
    </row>
    <row r="24" spans="1:23" customHeight="1" ht="22">
      <c r="B24" s="138"/>
      <c r="C24" s="138"/>
      <c r="D24" s="77" t="s">
        <v>24</v>
      </c>
      <c r="E24" s="7">
        <v>726.194</v>
      </c>
      <c r="F24" s="7">
        <v>2997.898</v>
      </c>
      <c r="G24" s="46">
        <v>0.988</v>
      </c>
      <c r="H24" s="7">
        <v>816.785</v>
      </c>
      <c r="I24" s="7">
        <v>3055.374</v>
      </c>
      <c r="J24" s="46">
        <v>0.991</v>
      </c>
      <c r="K24" s="7">
        <v>636.92</v>
      </c>
      <c r="L24" s="46">
        <v>1.173</v>
      </c>
      <c r="M24" s="31">
        <f>F24/$F$47</f>
        <v>0.084743634011508</v>
      </c>
      <c r="N24" s="6">
        <v>41.286</v>
      </c>
      <c r="O24" s="7">
        <v>418.593</v>
      </c>
      <c r="P24" s="58">
        <v>1.146</v>
      </c>
    </row>
    <row r="25" spans="1:23" customHeight="1" ht="22">
      <c r="B25" s="138"/>
      <c r="C25" s="138"/>
      <c r="D25" s="77" t="s">
        <v>29</v>
      </c>
      <c r="E25" s="17">
        <v>7145.027</v>
      </c>
      <c r="F25" s="17">
        <v>721.726</v>
      </c>
      <c r="G25" s="47">
        <v>1.089</v>
      </c>
      <c r="H25" s="17">
        <v>7169.775</v>
      </c>
      <c r="I25" s="17">
        <v>800.807</v>
      </c>
      <c r="J25" s="47">
        <v>1.148</v>
      </c>
      <c r="K25" s="17">
        <v>345.36</v>
      </c>
      <c r="L25" s="47">
        <v>0.729</v>
      </c>
      <c r="M25" s="32">
        <f>F25/$F$47</f>
        <v>0.020401522667079</v>
      </c>
      <c r="N25" s="16">
        <v>78.324</v>
      </c>
      <c r="O25" s="17">
        <v>454.9</v>
      </c>
      <c r="P25" s="59">
        <v>1.362</v>
      </c>
    </row>
    <row r="26" spans="1:23" customHeight="1" ht="22">
      <c r="B26" s="138"/>
      <c r="C26" s="138"/>
      <c r="D26" s="15" t="s">
        <v>30</v>
      </c>
      <c r="E26" s="4">
        <v>62329.101</v>
      </c>
      <c r="F26" s="4">
        <v>23543.207</v>
      </c>
      <c r="G26" s="48">
        <v>0.976</v>
      </c>
      <c r="H26" s="4">
        <v>67844.892</v>
      </c>
      <c r="I26" s="4">
        <v>24830.607</v>
      </c>
      <c r="J26" s="48">
        <v>1.017</v>
      </c>
      <c r="K26" s="4">
        <v>71382.418</v>
      </c>
      <c r="L26" s="48">
        <v>0.957</v>
      </c>
      <c r="M26" s="33">
        <f>F26/$F$47</f>
        <v>0.66551194118852</v>
      </c>
      <c r="N26" s="41">
        <v>22854.924</v>
      </c>
      <c r="O26" s="38">
        <v>8355.252</v>
      </c>
      <c r="P26" s="60">
        <v>1.072</v>
      </c>
    </row>
    <row r="27" spans="1:23" customHeight="1" ht="22">
      <c r="B27" s="138"/>
      <c r="C27" s="154" t="s">
        <v>31</v>
      </c>
      <c r="D27" s="80" t="s">
        <v>14</v>
      </c>
      <c r="E27" s="13">
        <v>4.273</v>
      </c>
      <c r="F27" s="18">
        <v>94.871</v>
      </c>
      <c r="G27" s="45">
        <v>1.141</v>
      </c>
      <c r="H27" s="18">
        <v>4.345</v>
      </c>
      <c r="I27" s="18">
        <v>97.588</v>
      </c>
      <c r="J27" s="45">
        <v>1.22</v>
      </c>
      <c r="K27" s="18">
        <v>10.151</v>
      </c>
      <c r="L27" s="45">
        <v>0.106</v>
      </c>
      <c r="M27" s="34">
        <f>F27/$F$47</f>
        <v>0.0026817834703868</v>
      </c>
      <c r="N27" s="12">
        <v>0.191</v>
      </c>
      <c r="O27" s="13">
        <v>5.854</v>
      </c>
      <c r="P27" s="61">
        <v>1.034</v>
      </c>
    </row>
    <row r="28" spans="1:23" customHeight="1" ht="22">
      <c r="B28" s="138"/>
      <c r="C28" s="155"/>
      <c r="D28" s="81" t="s">
        <v>15</v>
      </c>
      <c r="E28" s="7">
        <v>12.913</v>
      </c>
      <c r="F28" s="7">
        <v>148.379</v>
      </c>
      <c r="G28" s="46">
        <v>0.988</v>
      </c>
      <c r="H28" s="7">
        <v>12.813</v>
      </c>
      <c r="I28" s="7">
        <v>161.7</v>
      </c>
      <c r="J28" s="46">
        <v>1.088</v>
      </c>
      <c r="K28" s="7">
        <v>29.52</v>
      </c>
      <c r="L28" s="46">
        <v>1.152</v>
      </c>
      <c r="M28" s="31">
        <f>F28/$F$47</f>
        <v>0.0041943307180543</v>
      </c>
      <c r="N28" s="6">
        <v>3.452</v>
      </c>
      <c r="O28" s="7">
        <v>34.145</v>
      </c>
      <c r="P28" s="58">
        <v>1.046</v>
      </c>
    </row>
    <row r="29" spans="1:23" customHeight="1" ht="22">
      <c r="B29" s="138"/>
      <c r="C29" s="155"/>
      <c r="D29" s="81" t="s">
        <v>32</v>
      </c>
      <c r="E29" s="9">
        <v>2.747</v>
      </c>
      <c r="F29" s="9">
        <v>68.423</v>
      </c>
      <c r="G29" s="50">
        <v>0.827</v>
      </c>
      <c r="H29" s="9">
        <v>3.347</v>
      </c>
      <c r="I29" s="9">
        <v>110.96</v>
      </c>
      <c r="J29" s="50">
        <v>0.934</v>
      </c>
      <c r="K29" s="9">
        <v>1.676</v>
      </c>
      <c r="L29" s="50">
        <v>0.87</v>
      </c>
      <c r="M29" s="35">
        <f>F29/$F$47</f>
        <v>0.0019341597579269</v>
      </c>
      <c r="N29" s="6">
        <v>0.864</v>
      </c>
      <c r="O29" s="7">
        <v>12.456</v>
      </c>
      <c r="P29" s="58">
        <v>0.513</v>
      </c>
    </row>
    <row r="30" spans="1:23" customHeight="1" ht="22">
      <c r="B30" s="138"/>
      <c r="C30" s="155"/>
      <c r="D30" s="82" t="s">
        <v>28</v>
      </c>
      <c r="E30" s="17">
        <v>483.519</v>
      </c>
      <c r="F30" s="17">
        <v>1468.576</v>
      </c>
      <c r="G30" s="47">
        <v>0.88</v>
      </c>
      <c r="H30" s="17">
        <v>584.837</v>
      </c>
      <c r="I30" s="17">
        <v>1831.296</v>
      </c>
      <c r="J30" s="47">
        <v>0.965</v>
      </c>
      <c r="K30" s="17">
        <v>1179.394</v>
      </c>
      <c r="L30" s="47">
        <v>1.029</v>
      </c>
      <c r="M30" s="32">
        <f>F30/$F$47</f>
        <v>0.041513242632699</v>
      </c>
      <c r="N30" s="16">
        <v>282.365</v>
      </c>
      <c r="O30" s="17">
        <v>734.214</v>
      </c>
      <c r="P30" s="59">
        <v>0.88</v>
      </c>
    </row>
    <row r="31" spans="1:23" customHeight="1" ht="22">
      <c r="B31" s="138"/>
      <c r="C31" s="156"/>
      <c r="D31" s="15" t="s">
        <v>33</v>
      </c>
      <c r="E31" s="4">
        <v>503.452</v>
      </c>
      <c r="F31" s="4">
        <v>1780.249</v>
      </c>
      <c r="G31" s="48">
        <v>0.897</v>
      </c>
      <c r="H31" s="4">
        <v>605.342</v>
      </c>
      <c r="I31" s="4">
        <v>2201.544</v>
      </c>
      <c r="J31" s="48">
        <v>0.981</v>
      </c>
      <c r="K31" s="4">
        <v>1220.741</v>
      </c>
      <c r="L31" s="48">
        <v>0.962</v>
      </c>
      <c r="M31" s="33">
        <f>F31/$F$47</f>
        <v>0.050323516579067</v>
      </c>
      <c r="N31" s="14">
        <v>286.872</v>
      </c>
      <c r="O31" s="4">
        <v>786.669</v>
      </c>
      <c r="P31" s="62">
        <v>0.877</v>
      </c>
    </row>
    <row r="32" spans="1:23" customHeight="1" ht="22">
      <c r="B32" s="138"/>
      <c r="C32" s="153" t="s">
        <v>34</v>
      </c>
      <c r="D32" s="80" t="s">
        <v>14</v>
      </c>
      <c r="E32" s="13">
        <v>14689.75</v>
      </c>
      <c r="F32" s="13">
        <v>4894.715</v>
      </c>
      <c r="G32" s="49">
        <v>1.029</v>
      </c>
      <c r="H32" s="13">
        <v>14125.732</v>
      </c>
      <c r="I32" s="13">
        <v>4716.493</v>
      </c>
      <c r="J32" s="49">
        <v>1.019</v>
      </c>
      <c r="K32" s="13">
        <v>9369.257</v>
      </c>
      <c r="L32" s="49">
        <v>0.953</v>
      </c>
      <c r="M32" s="34">
        <f>F32/$F$47</f>
        <v>0.13836225800566</v>
      </c>
      <c r="N32" s="12">
        <v>746.167</v>
      </c>
      <c r="O32" s="13">
        <v>790.548</v>
      </c>
      <c r="P32" s="61">
        <v>0.968</v>
      </c>
    </row>
    <row r="33" spans="1:23" customHeight="1" ht="22">
      <c r="B33" s="138"/>
      <c r="C33" s="138"/>
      <c r="D33" s="81" t="s">
        <v>15</v>
      </c>
      <c r="E33" s="7">
        <v>1120.725</v>
      </c>
      <c r="F33" s="7">
        <v>4111.608</v>
      </c>
      <c r="G33" s="46">
        <v>0.977</v>
      </c>
      <c r="H33" s="7">
        <v>1209.032</v>
      </c>
      <c r="I33" s="7">
        <v>4060.582</v>
      </c>
      <c r="J33" s="46">
        <v>1.011</v>
      </c>
      <c r="K33" s="7">
        <v>3571.732</v>
      </c>
      <c r="L33" s="46">
        <v>1.021</v>
      </c>
      <c r="M33" s="31">
        <f>F33/$F$47</f>
        <v>0.11622563661298</v>
      </c>
      <c r="N33" s="6">
        <v>399.423</v>
      </c>
      <c r="O33" s="7">
        <v>1096.557</v>
      </c>
      <c r="P33" s="58">
        <v>1.046</v>
      </c>
    </row>
    <row r="34" spans="1:23" customHeight="1" ht="22">
      <c r="B34" s="138"/>
      <c r="C34" s="138"/>
      <c r="D34" s="81" t="s">
        <v>16</v>
      </c>
      <c r="E34" s="7">
        <v>330.516</v>
      </c>
      <c r="F34" s="7">
        <v>686.446</v>
      </c>
      <c r="G34" s="46">
        <v>0.991</v>
      </c>
      <c r="H34" s="7">
        <v>375.491</v>
      </c>
      <c r="I34" s="7">
        <v>750.757</v>
      </c>
      <c r="J34" s="46">
        <v>1.027</v>
      </c>
      <c r="K34" s="7">
        <v>473.649</v>
      </c>
      <c r="L34" s="46">
        <v>0.761</v>
      </c>
      <c r="M34" s="31">
        <f>F34/$F$47</f>
        <v>0.019404238767518</v>
      </c>
      <c r="N34" s="6">
        <v>2.132</v>
      </c>
      <c r="O34" s="7">
        <v>24.48</v>
      </c>
      <c r="P34" s="58">
        <v>0.788</v>
      </c>
    </row>
    <row r="35" spans="1:23" customHeight="1" ht="22">
      <c r="B35" s="138"/>
      <c r="C35" s="138"/>
      <c r="D35" s="81" t="s">
        <v>17</v>
      </c>
      <c r="E35" s="7">
        <v>9.69</v>
      </c>
      <c r="F35" s="7">
        <v>730.833</v>
      </c>
      <c r="G35" s="46">
        <v>0.929</v>
      </c>
      <c r="H35" s="7">
        <v>9.661</v>
      </c>
      <c r="I35" s="7">
        <v>730.774</v>
      </c>
      <c r="J35" s="46">
        <v>0.903</v>
      </c>
      <c r="K35" s="7">
        <v>1.305</v>
      </c>
      <c r="L35" s="46">
        <v>1.058</v>
      </c>
      <c r="M35" s="31">
        <f>F35/$F$47</f>
        <v>0.020658956467342</v>
      </c>
      <c r="N35" s="6">
        <v>1.66</v>
      </c>
      <c r="O35" s="7">
        <v>137.532</v>
      </c>
      <c r="P35" s="58">
        <v>1.043</v>
      </c>
    </row>
    <row r="36" spans="1:23" customHeight="1" ht="22">
      <c r="B36" s="138"/>
      <c r="C36" s="138"/>
      <c r="D36" s="81" t="s">
        <v>18</v>
      </c>
      <c r="E36" s="7">
        <v>3.071</v>
      </c>
      <c r="F36" s="7">
        <v>1031.485</v>
      </c>
      <c r="G36" s="46">
        <v>0.966</v>
      </c>
      <c r="H36" s="7">
        <v>2.973</v>
      </c>
      <c r="I36" s="7">
        <v>1003.838</v>
      </c>
      <c r="J36" s="46">
        <v>0.964</v>
      </c>
      <c r="K36" s="7">
        <v>0.316</v>
      </c>
      <c r="L36" s="46">
        <v>1.411</v>
      </c>
      <c r="M36" s="31">
        <f>F36/$F$47</f>
        <v>0.029157692265834</v>
      </c>
      <c r="N36" s="6">
        <v>0.553</v>
      </c>
      <c r="O36" s="7">
        <v>289.586</v>
      </c>
      <c r="P36" s="58">
        <v>0.882</v>
      </c>
    </row>
    <row r="37" spans="1:23" customHeight="1" ht="22">
      <c r="B37" s="138"/>
      <c r="C37" s="138"/>
      <c r="D37" s="81" t="s">
        <v>35</v>
      </c>
      <c r="E37" s="7">
        <v>2634.475</v>
      </c>
      <c r="F37" s="7">
        <v>2960.585</v>
      </c>
      <c r="G37" s="46">
        <v>0.977</v>
      </c>
      <c r="H37" s="7">
        <v>2881.706</v>
      </c>
      <c r="I37" s="7">
        <v>3061.618</v>
      </c>
      <c r="J37" s="74">
        <v>1.072</v>
      </c>
      <c r="K37" s="73">
        <v>3504.332</v>
      </c>
      <c r="L37" s="74">
        <v>0.976</v>
      </c>
      <c r="M37" s="31">
        <f>F37/$F$47</f>
        <v>0.083688881909912</v>
      </c>
      <c r="N37" s="6">
        <v>1627.713</v>
      </c>
      <c r="O37" s="7">
        <v>1176.355</v>
      </c>
      <c r="P37" s="58">
        <v>1.08</v>
      </c>
    </row>
    <row r="38" spans="1:23" customHeight="1" ht="22">
      <c r="B38" s="138"/>
      <c r="C38" s="138"/>
      <c r="D38" s="81" t="s">
        <v>20</v>
      </c>
      <c r="E38" s="7">
        <v>214.443</v>
      </c>
      <c r="F38" s="7">
        <v>1061.198</v>
      </c>
      <c r="G38" s="46">
        <v>0.987</v>
      </c>
      <c r="H38" s="7">
        <v>207.638</v>
      </c>
      <c r="I38" s="7">
        <v>989.654</v>
      </c>
      <c r="J38" s="46">
        <v>0.931</v>
      </c>
      <c r="K38" s="7">
        <v>432.573</v>
      </c>
      <c r="L38" s="46">
        <v>0.87</v>
      </c>
      <c r="M38" s="31">
        <f>F38/$F$47</f>
        <v>0.029997609967299</v>
      </c>
      <c r="N38" s="6">
        <v>51.577</v>
      </c>
      <c r="O38" s="7">
        <v>217.911</v>
      </c>
      <c r="P38" s="58">
        <v>0.946</v>
      </c>
    </row>
    <row r="39" spans="1:23" customHeight="1" ht="22">
      <c r="B39" s="138"/>
      <c r="C39" s="138"/>
      <c r="D39" s="81" t="s">
        <v>22</v>
      </c>
      <c r="E39" s="7">
        <v>204.203</v>
      </c>
      <c r="F39" s="7">
        <v>405.189</v>
      </c>
      <c r="G39" s="46">
        <v>1.037</v>
      </c>
      <c r="H39" s="7">
        <v>182.682</v>
      </c>
      <c r="I39" s="7">
        <v>387.529</v>
      </c>
      <c r="J39" s="46">
        <v>1.001</v>
      </c>
      <c r="K39" s="7">
        <v>228.85</v>
      </c>
      <c r="L39" s="46">
        <v>1.061</v>
      </c>
      <c r="M39" s="31">
        <f>F39/$F$47</f>
        <v>0.011453754704626</v>
      </c>
      <c r="N39" s="6">
        <v>4.258</v>
      </c>
      <c r="O39" s="7">
        <v>23.236</v>
      </c>
      <c r="P39" s="58">
        <v>0.863</v>
      </c>
    </row>
    <row r="40" spans="1:23" customHeight="1" ht="22">
      <c r="B40" s="138"/>
      <c r="C40" s="138"/>
      <c r="D40" s="81" t="s">
        <v>23</v>
      </c>
      <c r="E40" s="7">
        <v>562.692</v>
      </c>
      <c r="F40" s="7">
        <v>178.73</v>
      </c>
      <c r="G40" s="46">
        <v>0.948</v>
      </c>
      <c r="H40" s="7">
        <v>557.664</v>
      </c>
      <c r="I40" s="7">
        <v>126.513</v>
      </c>
      <c r="J40" s="46">
        <v>0.874</v>
      </c>
      <c r="K40" s="7">
        <v>30.49</v>
      </c>
      <c r="L40" s="46">
        <v>1.002</v>
      </c>
      <c r="M40" s="31">
        <f>F40/$F$47</f>
        <v>0.0050522832020559</v>
      </c>
      <c r="N40" s="6">
        <v>9.185</v>
      </c>
      <c r="O40" s="7">
        <v>6.786</v>
      </c>
      <c r="P40" s="58">
        <v>0.506</v>
      </c>
    </row>
    <row r="41" spans="1:23" customHeight="1" ht="22">
      <c r="B41" s="138"/>
      <c r="C41" s="138"/>
      <c r="D41" s="83" t="s">
        <v>28</v>
      </c>
      <c r="E41" s="8">
        <v>40867.63</v>
      </c>
      <c r="F41" s="8">
        <v>12566.728</v>
      </c>
      <c r="G41" s="51">
        <v>0.918</v>
      </c>
      <c r="H41" s="8">
        <v>46983.224</v>
      </c>
      <c r="I41" s="8">
        <v>14483.009</v>
      </c>
      <c r="J41" s="51">
        <v>1.007</v>
      </c>
      <c r="K41" s="8">
        <v>66343.685</v>
      </c>
      <c r="L41" s="51">
        <v>0.956</v>
      </c>
      <c r="M41" s="31">
        <f>F41/$F$47</f>
        <v>0.35523229888214</v>
      </c>
      <c r="N41" s="6">
        <v>22490.078</v>
      </c>
      <c r="O41" s="7">
        <v>6362.422</v>
      </c>
      <c r="P41" s="58">
        <v>1.045</v>
      </c>
    </row>
    <row r="42" spans="1:23" customHeight="1" ht="22">
      <c r="B42" s="138"/>
      <c r="C42" s="138"/>
      <c r="D42" s="81" t="s">
        <v>36</v>
      </c>
      <c r="E42" s="7">
        <v>5830.804</v>
      </c>
      <c r="F42" s="7">
        <v>1387.119</v>
      </c>
      <c r="G42" s="46">
        <v>1.024</v>
      </c>
      <c r="H42" s="7">
        <v>6102.052</v>
      </c>
      <c r="I42" s="7">
        <v>1415.654</v>
      </c>
      <c r="J42" s="46">
        <v>0.998</v>
      </c>
      <c r="K42" s="7">
        <v>3150.91</v>
      </c>
      <c r="L42" s="46">
        <v>0.834</v>
      </c>
      <c r="M42" s="35">
        <f>F42/$F$47</f>
        <v>0.039210641878546</v>
      </c>
      <c r="N42" s="6">
        <v>1860.576</v>
      </c>
      <c r="O42" s="7">
        <v>399.243</v>
      </c>
      <c r="P42" s="58">
        <v>1.099</v>
      </c>
    </row>
    <row r="43" spans="1:23" customHeight="1" ht="22">
      <c r="B43" s="138"/>
      <c r="C43" s="138"/>
      <c r="D43" s="84" t="s">
        <v>37</v>
      </c>
      <c r="E43" s="5">
        <v>103.45</v>
      </c>
      <c r="F43" s="5">
        <v>1416.156</v>
      </c>
      <c r="G43" s="52">
        <v>0.932</v>
      </c>
      <c r="H43" s="5">
        <v>85.841</v>
      </c>
      <c r="I43" s="5">
        <v>1432.193</v>
      </c>
      <c r="J43" s="52">
        <v>0.921</v>
      </c>
      <c r="K43" s="5">
        <v>300.435</v>
      </c>
      <c r="L43" s="52">
        <v>1.208</v>
      </c>
      <c r="M43" s="31">
        <f>F43/$F$47</f>
        <v>0.040031450625472</v>
      </c>
      <c r="N43" s="16">
        <v>53.492</v>
      </c>
      <c r="O43" s="72">
        <v>581.64</v>
      </c>
      <c r="P43" s="59">
        <v>0.928</v>
      </c>
    </row>
    <row r="44" spans="1:23" customHeight="1" ht="22">
      <c r="B44" s="138"/>
      <c r="C44" s="138"/>
      <c r="D44" s="85" t="s">
        <v>38</v>
      </c>
      <c r="E44" s="11">
        <v>66571.449</v>
      </c>
      <c r="F44" s="11">
        <v>31430.792</v>
      </c>
      <c r="G44" s="53">
        <v>0.959</v>
      </c>
      <c r="H44" s="11">
        <v>72723.696</v>
      </c>
      <c r="I44" s="11">
        <v>33158.614</v>
      </c>
      <c r="J44" s="53">
        <v>1.004</v>
      </c>
      <c r="K44" s="11">
        <v>87407.534</v>
      </c>
      <c r="L44" s="53">
        <v>0.953</v>
      </c>
      <c r="M44" s="66">
        <f>F44/$F$47</f>
        <v>0.88847570328938</v>
      </c>
      <c r="N44" s="10">
        <v>27246.814</v>
      </c>
      <c r="O44" s="11">
        <v>11106.296</v>
      </c>
      <c r="P44" s="63">
        <v>1.029</v>
      </c>
    </row>
    <row r="45" spans="1:23" customHeight="1" ht="22">
      <c r="B45" s="138"/>
      <c r="C45" s="138"/>
      <c r="D45" s="86" t="s">
        <v>24</v>
      </c>
      <c r="E45" s="9">
        <v>741.021</v>
      </c>
      <c r="F45" s="9">
        <v>3223.567</v>
      </c>
      <c r="G45" s="50">
        <v>0.999</v>
      </c>
      <c r="H45" s="9">
        <v>827.211</v>
      </c>
      <c r="I45" s="9">
        <v>3256.207</v>
      </c>
      <c r="J45" s="50">
        <v>0.991</v>
      </c>
      <c r="K45" s="9">
        <v>648.852</v>
      </c>
      <c r="L45" s="50">
        <v>1.181</v>
      </c>
      <c r="M45" s="35">
        <f>F45/$F$47</f>
        <v>0.091122774043538</v>
      </c>
      <c r="N45" s="42">
        <v>42.6</v>
      </c>
      <c r="O45" s="39">
        <v>448.941</v>
      </c>
      <c r="P45" s="64">
        <v>1.174</v>
      </c>
    </row>
    <row r="46" spans="1:23" customHeight="1" ht="22">
      <c r="B46" s="138"/>
      <c r="C46" s="157"/>
      <c r="D46" s="81" t="s">
        <v>29</v>
      </c>
      <c r="E46" s="8">
        <v>7145.027</v>
      </c>
      <c r="F46" s="8">
        <v>721.726</v>
      </c>
      <c r="G46" s="51">
        <v>1.089</v>
      </c>
      <c r="H46" s="8">
        <v>7169.775</v>
      </c>
      <c r="I46" s="8">
        <v>800.807</v>
      </c>
      <c r="J46" s="51">
        <v>1.148</v>
      </c>
      <c r="K46" s="8">
        <v>345.36</v>
      </c>
      <c r="L46" s="51">
        <v>0.729</v>
      </c>
      <c r="M46" s="36">
        <f>F46/$F$47</f>
        <v>0.020401522667079</v>
      </c>
      <c r="N46" s="16">
        <v>78.324</v>
      </c>
      <c r="O46" s="17">
        <v>454.9</v>
      </c>
      <c r="P46" s="59">
        <v>1.362</v>
      </c>
    </row>
    <row r="47" spans="1:23" customHeight="1" ht="22">
      <c r="B47" s="139"/>
      <c r="C47" s="88"/>
      <c r="D47" s="87" t="s">
        <v>39</v>
      </c>
      <c r="E47" s="28">
        <v>74457.497</v>
      </c>
      <c r="F47" s="28">
        <v>35376.085</v>
      </c>
      <c r="G47" s="54">
        <v>0.965</v>
      </c>
      <c r="H47" s="28">
        <v>80720.682</v>
      </c>
      <c r="I47" s="28">
        <v>37215.628</v>
      </c>
      <c r="J47" s="54">
        <v>1.006</v>
      </c>
      <c r="K47" s="28">
        <v>88401.746</v>
      </c>
      <c r="L47" s="54">
        <v>0.953</v>
      </c>
      <c r="M47" s="37">
        <f>SUM(M44:M46)</f>
        <v>1</v>
      </c>
      <c r="N47" s="43">
        <v>27367.738</v>
      </c>
      <c r="O47" s="28">
        <v>12010.137</v>
      </c>
      <c r="P47" s="65">
        <v>1.043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46641.764</v>
      </c>
      <c r="F51" s="108"/>
      <c r="G51" s="109">
        <v>356.304</v>
      </c>
      <c r="H51" s="110"/>
      <c r="I51" s="111">
        <v>11304.063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576.757</v>
      </c>
      <c r="F52" s="114"/>
      <c r="G52" s="113">
        <v>77.487</v>
      </c>
      <c r="H52" s="114"/>
      <c r="I52" s="115">
        <v>1338.541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7558.315</v>
      </c>
      <c r="F53" s="114"/>
      <c r="G53" s="113">
        <v>17.141</v>
      </c>
      <c r="H53" s="114"/>
      <c r="I53" s="115">
        <v>226.845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30.368</v>
      </c>
      <c r="F54" s="121"/>
      <c r="G54" s="120">
        <v>1.65</v>
      </c>
      <c r="H54" s="121"/>
      <c r="I54" s="122">
        <v>67.287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54807.204</v>
      </c>
      <c r="F55" s="93"/>
      <c r="G55" s="92">
        <v>452.582</v>
      </c>
      <c r="H55" s="93"/>
      <c r="I55" s="94">
        <v>12936.736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2016.12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