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12" sheetId="1" r:id="rId4"/>
  </sheets>
  <definedNames>
    <definedName name="_xlnm.Print_Area" localSheetId="0">'2017.12'!$A$1:$P$56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<sst xmlns="http://schemas.openxmlformats.org/spreadsheetml/2006/main" uniqueCount="52">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</sst>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2721.893</v>
      </c>
      <c r="F5" s="18">
        <v>1588.274</v>
      </c>
      <c r="G5" s="45">
        <v>1.101</v>
      </c>
      <c r="H5" s="18">
        <v>2797.036</v>
      </c>
      <c r="I5" s="18">
        <v>1666.814</v>
      </c>
      <c r="J5" s="45">
        <v>1.091</v>
      </c>
      <c r="K5" s="18">
        <v>8267.836</v>
      </c>
      <c r="L5" s="45">
        <v>1.03</v>
      </c>
      <c r="M5" s="30">
        <f>F5/$F$47</f>
        <v>0.039847057850104</v>
      </c>
      <c r="N5" s="40">
        <v>830.322</v>
      </c>
      <c r="O5" s="18">
        <v>305.29</v>
      </c>
      <c r="P5" s="57">
        <v>1.238</v>
      </c>
    </row>
    <row r="6" spans="1:23" customHeight="1" ht="22">
      <c r="B6" s="138"/>
      <c r="C6" s="138"/>
      <c r="D6" s="77" t="s">
        <v>15</v>
      </c>
      <c r="E6" s="7">
        <v>167.324</v>
      </c>
      <c r="F6" s="7">
        <v>531.91</v>
      </c>
      <c r="G6" s="46">
        <v>0.915</v>
      </c>
      <c r="H6" s="7">
        <v>183.289</v>
      </c>
      <c r="I6" s="7">
        <v>547.84</v>
      </c>
      <c r="J6" s="46">
        <v>0.99</v>
      </c>
      <c r="K6" s="7">
        <v>526.409</v>
      </c>
      <c r="L6" s="46">
        <v>0.831</v>
      </c>
      <c r="M6" s="31">
        <f>F6/$F$47</f>
        <v>0.013344705347471</v>
      </c>
      <c r="N6" s="6">
        <v>54.691</v>
      </c>
      <c r="O6" s="7">
        <v>62.781</v>
      </c>
      <c r="P6" s="58">
        <v>1.004</v>
      </c>
    </row>
    <row r="7" spans="1:23" customHeight="1" ht="22">
      <c r="B7" s="138"/>
      <c r="C7" s="138"/>
      <c r="D7" s="77" t="s">
        <v>16</v>
      </c>
      <c r="E7" s="7">
        <v>11.336</v>
      </c>
      <c r="F7" s="7">
        <v>95.095</v>
      </c>
      <c r="G7" s="46">
        <v>0.849</v>
      </c>
      <c r="H7" s="7">
        <v>12.608</v>
      </c>
      <c r="I7" s="7">
        <v>82.905</v>
      </c>
      <c r="J7" s="46">
        <v>0.924</v>
      </c>
      <c r="K7" s="7">
        <v>11.92</v>
      </c>
      <c r="L7" s="46">
        <v>0.954</v>
      </c>
      <c r="M7" s="31">
        <f>F7/$F$47</f>
        <v>0.0023857696885145</v>
      </c>
      <c r="N7" s="6">
        <v>1.145</v>
      </c>
      <c r="O7" s="7">
        <v>3.676</v>
      </c>
      <c r="P7" s="58">
        <v>0.638</v>
      </c>
    </row>
    <row r="8" spans="1:23" customHeight="1" ht="22">
      <c r="B8" s="138"/>
      <c r="C8" s="138"/>
      <c r="D8" s="77" t="s">
        <v>17</v>
      </c>
      <c r="E8" s="7">
        <v>11.482</v>
      </c>
      <c r="F8" s="7">
        <v>825.674</v>
      </c>
      <c r="G8" s="46">
        <v>1.13</v>
      </c>
      <c r="H8" s="7">
        <v>11.54</v>
      </c>
      <c r="I8" s="7">
        <v>833.131</v>
      </c>
      <c r="J8" s="46">
        <v>1.14</v>
      </c>
      <c r="K8" s="7">
        <v>1.073</v>
      </c>
      <c r="L8" s="46">
        <v>0.822</v>
      </c>
      <c r="M8" s="31">
        <f>F8/$F$47</f>
        <v>0.020714737912556</v>
      </c>
      <c r="N8" s="6">
        <v>1.777</v>
      </c>
      <c r="O8" s="7">
        <v>143.722</v>
      </c>
      <c r="P8" s="58">
        <v>1.045</v>
      </c>
    </row>
    <row r="9" spans="1:23" customHeight="1" ht="22">
      <c r="B9" s="138"/>
      <c r="C9" s="138"/>
      <c r="D9" s="77" t="s">
        <v>18</v>
      </c>
      <c r="E9" s="7">
        <v>3.237</v>
      </c>
      <c r="F9" s="7">
        <v>894.055</v>
      </c>
      <c r="G9" s="46">
        <v>0.867</v>
      </c>
      <c r="H9" s="7">
        <v>3.194</v>
      </c>
      <c r="I9" s="7">
        <v>869.297</v>
      </c>
      <c r="J9" s="46">
        <v>0.866</v>
      </c>
      <c r="K9" s="7">
        <v>0.142</v>
      </c>
      <c r="L9" s="46">
        <v>0.449</v>
      </c>
      <c r="M9" s="31">
        <f>F9/$F$47</f>
        <v>0.022430299372888</v>
      </c>
      <c r="N9" s="6">
        <v>0.585</v>
      </c>
      <c r="O9" s="7">
        <v>214.222</v>
      </c>
      <c r="P9" s="58">
        <v>0.74</v>
      </c>
    </row>
    <row r="10" spans="1:23" customHeight="1" ht="22">
      <c r="B10" s="138"/>
      <c r="C10" s="138"/>
      <c r="D10" s="77" t="s">
        <v>19</v>
      </c>
      <c r="E10" s="7">
        <v>2936.776</v>
      </c>
      <c r="F10" s="7">
        <v>3002.033</v>
      </c>
      <c r="G10" s="46">
        <v>1.112</v>
      </c>
      <c r="H10" s="7">
        <v>3132.821</v>
      </c>
      <c r="I10" s="7">
        <v>3095.333</v>
      </c>
      <c r="J10" s="46">
        <v>1.089</v>
      </c>
      <c r="K10" s="7">
        <v>3463.922</v>
      </c>
      <c r="L10" s="46">
        <v>1.01</v>
      </c>
      <c r="M10" s="31">
        <f>F10/$F$47</f>
        <v>0.075315835063045</v>
      </c>
      <c r="N10" s="71">
        <v>1847.465</v>
      </c>
      <c r="O10" s="7">
        <v>1229.394</v>
      </c>
      <c r="P10" s="58">
        <v>1.112</v>
      </c>
    </row>
    <row r="11" spans="1:23" customHeight="1" ht="22">
      <c r="B11" s="138"/>
      <c r="C11" s="138"/>
      <c r="D11" s="77" t="s">
        <v>20</v>
      </c>
      <c r="E11" s="7">
        <v>32.73</v>
      </c>
      <c r="F11" s="7">
        <v>136.618</v>
      </c>
      <c r="G11" s="46">
        <v>1.01</v>
      </c>
      <c r="H11" s="7">
        <v>32.891</v>
      </c>
      <c r="I11" s="7">
        <v>157.528</v>
      </c>
      <c r="J11" s="46">
        <v>1.03</v>
      </c>
      <c r="K11" s="7">
        <v>59.151</v>
      </c>
      <c r="L11" s="46">
        <v>1.44</v>
      </c>
      <c r="M11" s="31">
        <f>F11/$F$47</f>
        <v>0.0034275102087962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61.156</v>
      </c>
      <c r="F12" s="7">
        <v>166.935</v>
      </c>
      <c r="G12" s="46">
        <v>1.031</v>
      </c>
      <c r="H12" s="7">
        <v>64.177</v>
      </c>
      <c r="I12" s="7">
        <v>187.278</v>
      </c>
      <c r="J12" s="46">
        <v>1.195</v>
      </c>
      <c r="K12" s="7">
        <v>152.952</v>
      </c>
      <c r="L12" s="46">
        <v>0.979</v>
      </c>
      <c r="M12" s="31">
        <f>F12/$F$47</f>
        <v>0.0041881114985243</v>
      </c>
      <c r="N12" s="6">
        <v>2.303</v>
      </c>
      <c r="O12" s="7">
        <v>4.473</v>
      </c>
      <c r="P12" s="58">
        <v>1.191</v>
      </c>
    </row>
    <row r="13" spans="1:23" customHeight="1" ht="22">
      <c r="B13" s="138"/>
      <c r="C13" s="138"/>
      <c r="D13" s="77" t="s">
        <v>23</v>
      </c>
      <c r="E13" s="7">
        <v>412.142</v>
      </c>
      <c r="F13" s="7">
        <v>138.319</v>
      </c>
      <c r="G13" s="46">
        <v>1.086</v>
      </c>
      <c r="H13" s="7">
        <v>432.652</v>
      </c>
      <c r="I13" s="7">
        <v>87.297</v>
      </c>
      <c r="J13" s="46">
        <v>1.14</v>
      </c>
      <c r="K13" s="7">
        <v>7.881</v>
      </c>
      <c r="L13" s="46">
        <v>0.264</v>
      </c>
      <c r="M13" s="31">
        <f>F13/$F$47</f>
        <v>0.0034701853677442</v>
      </c>
      <c r="N13" s="6">
        <v>116.826</v>
      </c>
      <c r="O13" s="7">
        <v>52.109</v>
      </c>
      <c r="P13" s="58">
        <v>11.46</v>
      </c>
    </row>
    <row r="14" spans="1:23" customHeight="1" ht="22">
      <c r="B14" s="138"/>
      <c r="C14" s="138"/>
      <c r="D14" s="78" t="s">
        <v>24</v>
      </c>
      <c r="E14" s="17">
        <v>9.158</v>
      </c>
      <c r="F14" s="17">
        <v>225.355</v>
      </c>
      <c r="G14" s="47">
        <v>0.999</v>
      </c>
      <c r="H14" s="17">
        <v>8.779</v>
      </c>
      <c r="I14" s="17">
        <v>227.128</v>
      </c>
      <c r="J14" s="47">
        <v>1.131</v>
      </c>
      <c r="K14" s="17">
        <v>5.769</v>
      </c>
      <c r="L14" s="47">
        <v>0.483</v>
      </c>
      <c r="M14" s="32">
        <f>F14/$F$47</f>
        <v>0.0056537686330005</v>
      </c>
      <c r="N14" s="16">
        <v>0.437</v>
      </c>
      <c r="O14" s="17">
        <v>36.461</v>
      </c>
      <c r="P14" s="59">
        <v>1.201</v>
      </c>
    </row>
    <row r="15" spans="1:23" customHeight="1" ht="22">
      <c r="B15" s="138"/>
      <c r="C15" s="148"/>
      <c r="D15" s="20" t="s">
        <v>25</v>
      </c>
      <c r="E15" s="4">
        <v>6367.234</v>
      </c>
      <c r="F15" s="4">
        <v>7604.268</v>
      </c>
      <c r="G15" s="48">
        <v>1.049</v>
      </c>
      <c r="H15" s="4">
        <v>6678.987</v>
      </c>
      <c r="I15" s="4">
        <v>7754.551</v>
      </c>
      <c r="J15" s="48">
        <v>1.057</v>
      </c>
      <c r="K15" s="4">
        <v>12497.055</v>
      </c>
      <c r="L15" s="48">
        <v>1.012</v>
      </c>
      <c r="M15" s="33">
        <f>F15/$F$47</f>
        <v>0.19077798094264</v>
      </c>
      <c r="N15" s="41">
        <v>2855.561</v>
      </c>
      <c r="O15" s="38">
        <v>2052.312</v>
      </c>
      <c r="P15" s="60">
        <v>1.087</v>
      </c>
    </row>
    <row r="16" spans="1:23" customHeight="1" ht="22">
      <c r="B16" s="138"/>
      <c r="C16" s="153" t="s">
        <v>26</v>
      </c>
      <c r="D16" s="79" t="s">
        <v>14</v>
      </c>
      <c r="E16" s="13">
        <v>13220.231</v>
      </c>
      <c r="F16" s="13">
        <v>3470.614</v>
      </c>
      <c r="G16" s="49">
        <v>1.034</v>
      </c>
      <c r="H16" s="13">
        <v>12943.86</v>
      </c>
      <c r="I16" s="13">
        <v>3316.869</v>
      </c>
      <c r="J16" s="49">
        <v>1.073</v>
      </c>
      <c r="K16" s="13">
        <v>1266.051</v>
      </c>
      <c r="L16" s="49">
        <v>0.953</v>
      </c>
      <c r="M16" s="34">
        <f>F16/$F$47</f>
        <v>0.087071724924907</v>
      </c>
      <c r="N16" s="12">
        <v>124.323</v>
      </c>
      <c r="O16" s="13">
        <v>592.19</v>
      </c>
      <c r="P16" s="61">
        <v>1.101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1095.84</v>
      </c>
      <c r="F17" s="7">
        <v>3824.38</v>
      </c>
      <c r="G17" s="46">
        <v>1.131</v>
      </c>
      <c r="H17" s="7">
        <v>1138.514</v>
      </c>
      <c r="I17" s="7">
        <v>3752.771</v>
      </c>
      <c r="J17" s="46">
        <v>1.122</v>
      </c>
      <c r="K17" s="7">
        <v>3189.873</v>
      </c>
      <c r="L17" s="46">
        <v>1.097</v>
      </c>
      <c r="M17" s="31">
        <f>F17/$F$47</f>
        <v>0.095947104278469</v>
      </c>
      <c r="N17" s="6">
        <v>374.249</v>
      </c>
      <c r="O17" s="7">
        <v>1131.953</v>
      </c>
      <c r="P17" s="58">
        <v>1.132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407.99</v>
      </c>
      <c r="F18" s="7">
        <v>583.386</v>
      </c>
      <c r="G18" s="46">
        <v>1.153</v>
      </c>
      <c r="H18" s="7">
        <v>433.734</v>
      </c>
      <c r="I18" s="7">
        <v>591.155</v>
      </c>
      <c r="J18" s="46">
        <v>1.075</v>
      </c>
      <c r="K18" s="7">
        <v>534.716</v>
      </c>
      <c r="L18" s="46">
        <v>1.164</v>
      </c>
      <c r="M18" s="31">
        <f>F18/$F$47</f>
        <v>0.014636149487394</v>
      </c>
      <c r="N18" s="6">
        <v>0.465</v>
      </c>
      <c r="O18" s="7">
        <v>5.628</v>
      </c>
      <c r="P18" s="58">
        <v>0.899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33.015</v>
      </c>
      <c r="F19" s="7">
        <v>287.682</v>
      </c>
      <c r="G19" s="46">
        <v>1.105</v>
      </c>
      <c r="H19" s="7">
        <v>39.072</v>
      </c>
      <c r="I19" s="7">
        <v>307.642</v>
      </c>
      <c r="J19" s="74">
        <v>1.406</v>
      </c>
      <c r="K19" s="73">
        <v>68.426</v>
      </c>
      <c r="L19" s="46">
        <v>0.929</v>
      </c>
      <c r="M19" s="31">
        <f>F19/$F$47</f>
        <v>0.0072174456651898</v>
      </c>
      <c r="N19" s="6">
        <v>22.068</v>
      </c>
      <c r="O19" s="7">
        <v>135.625</v>
      </c>
      <c r="P19" s="58">
        <v>1.923</v>
      </c>
    </row>
    <row r="20" spans="1:23" customHeight="1" ht="22">
      <c r="B20" s="138"/>
      <c r="C20" s="138"/>
      <c r="D20" s="77" t="s">
        <v>20</v>
      </c>
      <c r="E20" s="7">
        <v>204.89</v>
      </c>
      <c r="F20" s="7">
        <v>1030.518</v>
      </c>
      <c r="G20" s="46">
        <v>1.113</v>
      </c>
      <c r="H20" s="7">
        <v>200.738</v>
      </c>
      <c r="I20" s="7">
        <v>1004.94</v>
      </c>
      <c r="J20" s="46">
        <v>1.201</v>
      </c>
      <c r="K20" s="7">
        <v>407.464</v>
      </c>
      <c r="L20" s="46">
        <v>1.041</v>
      </c>
      <c r="M20" s="31">
        <f>F20/$F$47</f>
        <v>0.02585392089877</v>
      </c>
      <c r="N20" s="6">
        <v>58.479</v>
      </c>
      <c r="O20" s="7">
        <v>252.105</v>
      </c>
      <c r="P20" s="58">
        <v>1.161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151.426</v>
      </c>
      <c r="F21" s="7">
        <v>315.382</v>
      </c>
      <c r="G21" s="46">
        <v>1.296</v>
      </c>
      <c r="H21" s="7">
        <v>142.715</v>
      </c>
      <c r="I21" s="7">
        <v>306.673</v>
      </c>
      <c r="J21" s="46">
        <v>1.329</v>
      </c>
      <c r="K21" s="7">
        <v>79.186</v>
      </c>
      <c r="L21" s="46">
        <v>1.09</v>
      </c>
      <c r="M21" s="31">
        <f>F21/$F$47</f>
        <v>0.0079123909343612</v>
      </c>
      <c r="N21" s="6">
        <v>2.555</v>
      </c>
      <c r="O21" s="7">
        <v>29.043</v>
      </c>
      <c r="P21" s="58">
        <v>1.491</v>
      </c>
    </row>
    <row r="22" spans="1:23" customHeight="1" ht="22">
      <c r="B22" s="138"/>
      <c r="C22" s="138"/>
      <c r="D22" s="77" t="s">
        <v>27</v>
      </c>
      <c r="E22" s="7">
        <v>8.302</v>
      </c>
      <c r="F22" s="7">
        <v>54.61</v>
      </c>
      <c r="G22" s="46">
        <v>1.063</v>
      </c>
      <c r="H22" s="7">
        <v>7.124</v>
      </c>
      <c r="I22" s="7">
        <v>51.644</v>
      </c>
      <c r="J22" s="46">
        <v>1.035</v>
      </c>
      <c r="K22" s="7">
        <v>0.685</v>
      </c>
      <c r="L22" s="46">
        <v>1.142</v>
      </c>
      <c r="M22" s="31">
        <f>F22/$F$47</f>
        <v>0.0013700707996191</v>
      </c>
      <c r="N22" s="6">
        <v>0.601</v>
      </c>
      <c r="O22" s="7">
        <v>1.32</v>
      </c>
      <c r="P22" s="58">
        <v>0.59</v>
      </c>
    </row>
    <row r="23" spans="1:23" customHeight="1" ht="22">
      <c r="B23" s="138"/>
      <c r="C23" s="138"/>
      <c r="D23" s="77" t="s">
        <v>28</v>
      </c>
      <c r="E23" s="7">
        <v>46575.94</v>
      </c>
      <c r="F23" s="7">
        <v>13610.159</v>
      </c>
      <c r="G23" s="46">
        <v>1.226</v>
      </c>
      <c r="H23" s="7">
        <v>45772.051</v>
      </c>
      <c r="I23" s="7">
        <v>13773.525</v>
      </c>
      <c r="J23" s="46">
        <v>1.089</v>
      </c>
      <c r="K23" s="7">
        <v>58204.611</v>
      </c>
      <c r="L23" s="46">
        <v>0.893</v>
      </c>
      <c r="M23" s="31">
        <f>F23/$F$47</f>
        <v>0.34145543717401</v>
      </c>
      <c r="N23" s="6">
        <v>20622.559</v>
      </c>
      <c r="O23" s="7">
        <v>5835.018</v>
      </c>
      <c r="P23" s="58">
        <v>1.037</v>
      </c>
    </row>
    <row r="24" spans="1:23" customHeight="1" ht="22">
      <c r="B24" s="138"/>
      <c r="C24" s="138"/>
      <c r="D24" s="77" t="s">
        <v>24</v>
      </c>
      <c r="E24" s="7">
        <v>983.518</v>
      </c>
      <c r="F24" s="7">
        <v>3198.482</v>
      </c>
      <c r="G24" s="46">
        <v>1.067</v>
      </c>
      <c r="H24" s="7">
        <v>943.286</v>
      </c>
      <c r="I24" s="7">
        <v>3301.049</v>
      </c>
      <c r="J24" s="46">
        <v>1.08</v>
      </c>
      <c r="K24" s="7">
        <v>755.853</v>
      </c>
      <c r="L24" s="46">
        <v>1.187</v>
      </c>
      <c r="M24" s="31">
        <f>F24/$F$47</f>
        <v>0.080244401964974</v>
      </c>
      <c r="N24" s="6">
        <v>41.213</v>
      </c>
      <c r="O24" s="7">
        <v>348.397</v>
      </c>
      <c r="P24" s="58">
        <v>0.832</v>
      </c>
    </row>
    <row r="25" spans="1:23" customHeight="1" ht="22">
      <c r="B25" s="138"/>
      <c r="C25" s="138"/>
      <c r="D25" s="77" t="s">
        <v>29</v>
      </c>
      <c r="E25" s="17">
        <v>8149.697</v>
      </c>
      <c r="F25" s="17">
        <v>611.946</v>
      </c>
      <c r="G25" s="47">
        <v>0.848</v>
      </c>
      <c r="H25" s="17">
        <v>8192.211</v>
      </c>
      <c r="I25" s="17">
        <v>693.598</v>
      </c>
      <c r="J25" s="47">
        <v>0.866</v>
      </c>
      <c r="K25" s="17">
        <v>164.171</v>
      </c>
      <c r="L25" s="47">
        <v>0.475</v>
      </c>
      <c r="M25" s="32">
        <f>F25/$F$47</f>
        <v>0.015352670674669</v>
      </c>
      <c r="N25" s="16">
        <v>57.894</v>
      </c>
      <c r="O25" s="17">
        <v>386.726</v>
      </c>
      <c r="P25" s="59">
        <v>0.85</v>
      </c>
    </row>
    <row r="26" spans="1:23" customHeight="1" ht="22">
      <c r="B26" s="138"/>
      <c r="C26" s="138"/>
      <c r="D26" s="15" t="s">
        <v>30</v>
      </c>
      <c r="E26" s="4">
        <v>70830.849</v>
      </c>
      <c r="F26" s="4">
        <v>26987.159</v>
      </c>
      <c r="G26" s="48">
        <v>1.146</v>
      </c>
      <c r="H26" s="4">
        <v>69813.305</v>
      </c>
      <c r="I26" s="4">
        <v>27099.866</v>
      </c>
      <c r="J26" s="48">
        <v>1.091</v>
      </c>
      <c r="K26" s="4">
        <v>64671.036</v>
      </c>
      <c r="L26" s="48">
        <v>0.906</v>
      </c>
      <c r="M26" s="33">
        <f>F26/$F$47</f>
        <v>0.67706131680237</v>
      </c>
      <c r="N26" s="41">
        <v>21304.406</v>
      </c>
      <c r="O26" s="38">
        <v>8718.005</v>
      </c>
      <c r="P26" s="60">
        <v>1.043</v>
      </c>
    </row>
    <row r="27" spans="1:23" customHeight="1" ht="22">
      <c r="B27" s="138"/>
      <c r="C27" s="154" t="s">
        <v>31</v>
      </c>
      <c r="D27" s="80" t="s">
        <v>14</v>
      </c>
      <c r="E27" s="13">
        <v>4.517</v>
      </c>
      <c r="F27" s="18">
        <v>81.489</v>
      </c>
      <c r="G27" s="45">
        <v>0.859</v>
      </c>
      <c r="H27" s="18">
        <v>5.214</v>
      </c>
      <c r="I27" s="18">
        <v>130.254</v>
      </c>
      <c r="J27" s="45">
        <v>1.335</v>
      </c>
      <c r="K27" s="18">
        <v>10.9</v>
      </c>
      <c r="L27" s="45">
        <v>1.074</v>
      </c>
      <c r="M27" s="34">
        <f>F27/$F$47</f>
        <v>0.002044418593484</v>
      </c>
      <c r="N27" s="12">
        <v>0.095</v>
      </c>
      <c r="O27" s="13">
        <v>3.387</v>
      </c>
      <c r="P27" s="61">
        <v>0.579</v>
      </c>
    </row>
    <row r="28" spans="1:23" customHeight="1" ht="22">
      <c r="B28" s="138"/>
      <c r="C28" s="155"/>
      <c r="D28" s="81" t="s">
        <v>15</v>
      </c>
      <c r="E28" s="7">
        <v>17.475</v>
      </c>
      <c r="F28" s="7">
        <v>203.835</v>
      </c>
      <c r="G28" s="46">
        <v>1.374</v>
      </c>
      <c r="H28" s="7">
        <v>17.81</v>
      </c>
      <c r="I28" s="7">
        <v>214.494</v>
      </c>
      <c r="J28" s="46">
        <v>1.326</v>
      </c>
      <c r="K28" s="7">
        <v>29.227</v>
      </c>
      <c r="L28" s="46">
        <v>0.99</v>
      </c>
      <c r="M28" s="31">
        <f>F28/$F$47</f>
        <v>0.0051138689148573</v>
      </c>
      <c r="N28" s="6">
        <v>5.903</v>
      </c>
      <c r="O28" s="7">
        <v>57.835</v>
      </c>
      <c r="P28" s="58">
        <v>1.694</v>
      </c>
    </row>
    <row r="29" spans="1:23" customHeight="1" ht="22">
      <c r="B29" s="138"/>
      <c r="C29" s="155"/>
      <c r="D29" s="81" t="s">
        <v>32</v>
      </c>
      <c r="E29" s="9">
        <v>2.594</v>
      </c>
      <c r="F29" s="9">
        <v>75.357</v>
      </c>
      <c r="G29" s="50">
        <v>1.101</v>
      </c>
      <c r="H29" s="9">
        <v>2.474</v>
      </c>
      <c r="I29" s="9">
        <v>102.274</v>
      </c>
      <c r="J29" s="50">
        <v>0.922</v>
      </c>
      <c r="K29" s="9">
        <v>1.548</v>
      </c>
      <c r="L29" s="50">
        <v>0.924</v>
      </c>
      <c r="M29" s="35">
        <f>F29/$F$47</f>
        <v>0.0018905772797454</v>
      </c>
      <c r="N29" s="6">
        <v>0.383</v>
      </c>
      <c r="O29" s="7">
        <v>20.574</v>
      </c>
      <c r="P29" s="58">
        <v>1.652</v>
      </c>
    </row>
    <row r="30" spans="1:23" customHeight="1" ht="22">
      <c r="B30" s="138"/>
      <c r="C30" s="155"/>
      <c r="D30" s="82" t="s">
        <v>28</v>
      </c>
      <c r="E30" s="17">
        <v>574.399</v>
      </c>
      <c r="F30" s="17">
        <v>1792.004</v>
      </c>
      <c r="G30" s="47">
        <v>1.22</v>
      </c>
      <c r="H30" s="17">
        <v>654.894</v>
      </c>
      <c r="I30" s="17">
        <v>2114.642</v>
      </c>
      <c r="J30" s="47">
        <v>1.155</v>
      </c>
      <c r="K30" s="17">
        <v>1100.914</v>
      </c>
      <c r="L30" s="47">
        <v>0.933</v>
      </c>
      <c r="M30" s="32">
        <f>F30/$F$47</f>
        <v>0.044958292495891</v>
      </c>
      <c r="N30" s="16">
        <v>317.104</v>
      </c>
      <c r="O30" s="17">
        <v>877.052</v>
      </c>
      <c r="P30" s="59">
        <v>1.195</v>
      </c>
    </row>
    <row r="31" spans="1:23" customHeight="1" ht="22">
      <c r="B31" s="138"/>
      <c r="C31" s="156"/>
      <c r="D31" s="15" t="s">
        <v>33</v>
      </c>
      <c r="E31" s="4">
        <v>598.985</v>
      </c>
      <c r="F31" s="4">
        <v>2152.685</v>
      </c>
      <c r="G31" s="48">
        <v>1.209</v>
      </c>
      <c r="H31" s="4">
        <v>680.392</v>
      </c>
      <c r="I31" s="4">
        <v>2561.664</v>
      </c>
      <c r="J31" s="48">
        <v>1.164</v>
      </c>
      <c r="K31" s="4">
        <v>1142.589</v>
      </c>
      <c r="L31" s="48">
        <v>0.936</v>
      </c>
      <c r="M31" s="33">
        <f>F31/$F$47</f>
        <v>0.054007157283977</v>
      </c>
      <c r="N31" s="14">
        <v>323.485</v>
      </c>
      <c r="O31" s="4">
        <v>958.848</v>
      </c>
      <c r="P31" s="62">
        <v>1.219</v>
      </c>
    </row>
    <row r="32" spans="1:23" customHeight="1" ht="22">
      <c r="B32" s="138"/>
      <c r="C32" s="153" t="s">
        <v>34</v>
      </c>
      <c r="D32" s="80" t="s">
        <v>14</v>
      </c>
      <c r="E32" s="13">
        <v>15946.641</v>
      </c>
      <c r="F32" s="13">
        <v>5140.377</v>
      </c>
      <c r="G32" s="49">
        <v>1.05</v>
      </c>
      <c r="H32" s="13">
        <v>15746.11</v>
      </c>
      <c r="I32" s="13">
        <v>5113.937</v>
      </c>
      <c r="J32" s="49">
        <v>1.084</v>
      </c>
      <c r="K32" s="13">
        <v>9544.787</v>
      </c>
      <c r="L32" s="49">
        <v>1.019</v>
      </c>
      <c r="M32" s="34">
        <f>F32/$F$47</f>
        <v>0.1289632013685</v>
      </c>
      <c r="N32" s="12">
        <v>954.74</v>
      </c>
      <c r="O32" s="13">
        <v>900.867</v>
      </c>
      <c r="P32" s="61">
        <v>1.14</v>
      </c>
    </row>
    <row r="33" spans="1:23" customHeight="1" ht="22">
      <c r="B33" s="138"/>
      <c r="C33" s="138"/>
      <c r="D33" s="81" t="s">
        <v>15</v>
      </c>
      <c r="E33" s="7">
        <v>1280.639</v>
      </c>
      <c r="F33" s="7">
        <v>4560.125</v>
      </c>
      <c r="G33" s="46">
        <v>1.109</v>
      </c>
      <c r="H33" s="7">
        <v>1339.613</v>
      </c>
      <c r="I33" s="7">
        <v>4515.105</v>
      </c>
      <c r="J33" s="46">
        <v>1.112</v>
      </c>
      <c r="K33" s="7">
        <v>3745.509</v>
      </c>
      <c r="L33" s="46">
        <v>1.049</v>
      </c>
      <c r="M33" s="31">
        <f>F33/$F$47</f>
        <v>0.1144056785408</v>
      </c>
      <c r="N33" s="6">
        <v>434.843</v>
      </c>
      <c r="O33" s="7">
        <v>1252.569</v>
      </c>
      <c r="P33" s="58">
        <v>1.142</v>
      </c>
    </row>
    <row r="34" spans="1:23" customHeight="1" ht="22">
      <c r="B34" s="138"/>
      <c r="C34" s="138"/>
      <c r="D34" s="81" t="s">
        <v>16</v>
      </c>
      <c r="E34" s="7">
        <v>421.92</v>
      </c>
      <c r="F34" s="7">
        <v>753.838</v>
      </c>
      <c r="G34" s="46">
        <v>1.098</v>
      </c>
      <c r="H34" s="7">
        <v>448.816</v>
      </c>
      <c r="I34" s="7">
        <v>776.334</v>
      </c>
      <c r="J34" s="46">
        <v>1.034</v>
      </c>
      <c r="K34" s="7">
        <v>548.184</v>
      </c>
      <c r="L34" s="46">
        <v>1.157</v>
      </c>
      <c r="M34" s="31">
        <f>F34/$F$47</f>
        <v>0.018912496455654</v>
      </c>
      <c r="N34" s="6">
        <v>1.993</v>
      </c>
      <c r="O34" s="7">
        <v>29.878</v>
      </c>
      <c r="P34" s="58">
        <v>1.221</v>
      </c>
    </row>
    <row r="35" spans="1:23" customHeight="1" ht="22">
      <c r="B35" s="138"/>
      <c r="C35" s="138"/>
      <c r="D35" s="81" t="s">
        <v>17</v>
      </c>
      <c r="E35" s="7">
        <v>11.482</v>
      </c>
      <c r="F35" s="7">
        <v>825.674</v>
      </c>
      <c r="G35" s="46">
        <v>1.13</v>
      </c>
      <c r="H35" s="7">
        <v>11.54</v>
      </c>
      <c r="I35" s="7">
        <v>833.131</v>
      </c>
      <c r="J35" s="46">
        <v>1.14</v>
      </c>
      <c r="K35" s="7">
        <v>1.073</v>
      </c>
      <c r="L35" s="46">
        <v>0.822</v>
      </c>
      <c r="M35" s="31">
        <f>F35/$F$47</f>
        <v>0.020714737912556</v>
      </c>
      <c r="N35" s="6">
        <v>1.777</v>
      </c>
      <c r="O35" s="7">
        <v>143.722</v>
      </c>
      <c r="P35" s="58">
        <v>1.045</v>
      </c>
    </row>
    <row r="36" spans="1:23" customHeight="1" ht="22">
      <c r="B36" s="138"/>
      <c r="C36" s="138"/>
      <c r="D36" s="81" t="s">
        <v>18</v>
      </c>
      <c r="E36" s="7">
        <v>3.237</v>
      </c>
      <c r="F36" s="7">
        <v>894.055</v>
      </c>
      <c r="G36" s="46">
        <v>0.867</v>
      </c>
      <c r="H36" s="7">
        <v>3.194</v>
      </c>
      <c r="I36" s="7">
        <v>869.297</v>
      </c>
      <c r="J36" s="46">
        <v>0.866</v>
      </c>
      <c r="K36" s="7">
        <v>0.142</v>
      </c>
      <c r="L36" s="46">
        <v>0.449</v>
      </c>
      <c r="M36" s="31">
        <f>F36/$F$47</f>
        <v>0.022430299372888</v>
      </c>
      <c r="N36" s="6">
        <v>0.585</v>
      </c>
      <c r="O36" s="7">
        <v>214.222</v>
      </c>
      <c r="P36" s="58">
        <v>0.74</v>
      </c>
    </row>
    <row r="37" spans="1:23" customHeight="1" ht="22">
      <c r="B37" s="138"/>
      <c r="C37" s="138"/>
      <c r="D37" s="81" t="s">
        <v>35</v>
      </c>
      <c r="E37" s="7">
        <v>2969.791</v>
      </c>
      <c r="F37" s="7">
        <v>3289.715</v>
      </c>
      <c r="G37" s="46">
        <v>1.111</v>
      </c>
      <c r="H37" s="7">
        <v>3171.893</v>
      </c>
      <c r="I37" s="7">
        <v>3402.975</v>
      </c>
      <c r="J37" s="74">
        <v>1.111</v>
      </c>
      <c r="K37" s="73">
        <v>3532.348</v>
      </c>
      <c r="L37" s="74">
        <v>1.008</v>
      </c>
      <c r="M37" s="31">
        <f>F37/$F$47</f>
        <v>0.082533280728234</v>
      </c>
      <c r="N37" s="6">
        <v>1869.533</v>
      </c>
      <c r="O37" s="7">
        <v>1365.019</v>
      </c>
      <c r="P37" s="58">
        <v>1.16</v>
      </c>
    </row>
    <row r="38" spans="1:23" customHeight="1" ht="22">
      <c r="B38" s="138"/>
      <c r="C38" s="138"/>
      <c r="D38" s="81" t="s">
        <v>20</v>
      </c>
      <c r="E38" s="7">
        <v>237.62</v>
      </c>
      <c r="F38" s="7">
        <v>1167.136</v>
      </c>
      <c r="G38" s="46">
        <v>1.1</v>
      </c>
      <c r="H38" s="7">
        <v>233.629</v>
      </c>
      <c r="I38" s="7">
        <v>1162.468</v>
      </c>
      <c r="J38" s="46">
        <v>1.175</v>
      </c>
      <c r="K38" s="7">
        <v>466.615</v>
      </c>
      <c r="L38" s="46">
        <v>1.079</v>
      </c>
      <c r="M38" s="31">
        <f>F38/$F$47</f>
        <v>0.029281431107567</v>
      </c>
      <c r="N38" s="6">
        <v>58.489</v>
      </c>
      <c r="O38" s="7">
        <v>252.289</v>
      </c>
      <c r="P38" s="58">
        <v>1.158</v>
      </c>
    </row>
    <row r="39" spans="1:23" customHeight="1" ht="22">
      <c r="B39" s="138"/>
      <c r="C39" s="138"/>
      <c r="D39" s="81" t="s">
        <v>22</v>
      </c>
      <c r="E39" s="7">
        <v>212.582</v>
      </c>
      <c r="F39" s="7">
        <v>482.317</v>
      </c>
      <c r="G39" s="46">
        <v>1.19</v>
      </c>
      <c r="H39" s="7">
        <v>206.892</v>
      </c>
      <c r="I39" s="7">
        <v>493.951</v>
      </c>
      <c r="J39" s="46">
        <v>1.275</v>
      </c>
      <c r="K39" s="7">
        <v>232.138</v>
      </c>
      <c r="L39" s="46">
        <v>1.014</v>
      </c>
      <c r="M39" s="31">
        <f>F39/$F$47</f>
        <v>0.012100502432885</v>
      </c>
      <c r="N39" s="6">
        <v>4.858</v>
      </c>
      <c r="O39" s="7">
        <v>33.516</v>
      </c>
      <c r="P39" s="58">
        <v>1.442</v>
      </c>
    </row>
    <row r="40" spans="1:23" customHeight="1" ht="22">
      <c r="B40" s="138"/>
      <c r="C40" s="138"/>
      <c r="D40" s="81" t="s">
        <v>23</v>
      </c>
      <c r="E40" s="7">
        <v>420.444</v>
      </c>
      <c r="F40" s="7">
        <v>192.929</v>
      </c>
      <c r="G40" s="46">
        <v>1.079</v>
      </c>
      <c r="H40" s="7">
        <v>439.776</v>
      </c>
      <c r="I40" s="7">
        <v>138.941</v>
      </c>
      <c r="J40" s="46">
        <v>1.098</v>
      </c>
      <c r="K40" s="7">
        <v>8.566</v>
      </c>
      <c r="L40" s="46">
        <v>0.281</v>
      </c>
      <c r="M40" s="31">
        <f>F40/$F$47</f>
        <v>0.0048402561673633</v>
      </c>
      <c r="N40" s="6">
        <v>117.427</v>
      </c>
      <c r="O40" s="7">
        <v>53.429</v>
      </c>
      <c r="P40" s="58">
        <v>7.873</v>
      </c>
    </row>
    <row r="41" spans="1:23" customHeight="1" ht="22">
      <c r="B41" s="138"/>
      <c r="C41" s="138"/>
      <c r="D41" s="83" t="s">
        <v>28</v>
      </c>
      <c r="E41" s="8">
        <v>47150.339</v>
      </c>
      <c r="F41" s="8">
        <v>15402.163</v>
      </c>
      <c r="G41" s="51">
        <v>1.226</v>
      </c>
      <c r="H41" s="8">
        <v>46426.945</v>
      </c>
      <c r="I41" s="8">
        <v>15888.167</v>
      </c>
      <c r="J41" s="51">
        <v>1.097</v>
      </c>
      <c r="K41" s="8">
        <v>59305.525</v>
      </c>
      <c r="L41" s="51">
        <v>0.894</v>
      </c>
      <c r="M41" s="31">
        <f>F41/$F$47</f>
        <v>0.3864137296699</v>
      </c>
      <c r="N41" s="6">
        <v>20939.663</v>
      </c>
      <c r="O41" s="7">
        <v>6712.07</v>
      </c>
      <c r="P41" s="58">
        <v>1.055</v>
      </c>
    </row>
    <row r="42" spans="1:23" customHeight="1" ht="22">
      <c r="B42" s="138"/>
      <c r="C42" s="138"/>
      <c r="D42" s="81" t="s">
        <v>36</v>
      </c>
      <c r="E42" s="7">
        <v>7619.753</v>
      </c>
      <c r="F42" s="7">
        <v>1548.327</v>
      </c>
      <c r="G42" s="46">
        <v>1.116</v>
      </c>
      <c r="H42" s="7">
        <v>6972.071</v>
      </c>
      <c r="I42" s="7">
        <v>1559.007</v>
      </c>
      <c r="J42" s="46">
        <v>1.101</v>
      </c>
      <c r="K42" s="7">
        <v>4183.389</v>
      </c>
      <c r="L42" s="46">
        <v>1.328</v>
      </c>
      <c r="M42" s="35">
        <f>F42/$F$47</f>
        <v>0.038844856454162</v>
      </c>
      <c r="N42" s="6">
        <v>2164.894</v>
      </c>
      <c r="O42" s="7">
        <v>454.326</v>
      </c>
      <c r="P42" s="58">
        <v>1.138</v>
      </c>
    </row>
    <row r="43" spans="1:23" customHeight="1" ht="22">
      <c r="B43" s="138"/>
      <c r="C43" s="138"/>
      <c r="D43" s="84" t="s">
        <v>37</v>
      </c>
      <c r="E43" s="5">
        <v>106.909</v>
      </c>
      <c r="F43" s="5">
        <v>1566.815</v>
      </c>
      <c r="G43" s="52">
        <v>1.106</v>
      </c>
      <c r="H43" s="5">
        <v>95.363</v>
      </c>
      <c r="I43" s="5">
        <v>1557.966</v>
      </c>
      <c r="J43" s="52">
        <v>1.088</v>
      </c>
      <c r="K43" s="5">
        <v>276.924</v>
      </c>
      <c r="L43" s="52">
        <v>0.922</v>
      </c>
      <c r="M43" s="31">
        <f>F43/$F$47</f>
        <v>0.03930868851685</v>
      </c>
      <c r="N43" s="16">
        <v>55.136</v>
      </c>
      <c r="O43" s="72">
        <v>596.769</v>
      </c>
      <c r="P43" s="59">
        <v>1.026</v>
      </c>
    </row>
    <row r="44" spans="1:23" customHeight="1" ht="22">
      <c r="B44" s="138"/>
      <c r="C44" s="138"/>
      <c r="D44" s="85" t="s">
        <v>38</v>
      </c>
      <c r="E44" s="11">
        <v>76381.357</v>
      </c>
      <c r="F44" s="11">
        <v>35823.471</v>
      </c>
      <c r="G44" s="53">
        <v>1.14</v>
      </c>
      <c r="H44" s="11">
        <v>75095.842</v>
      </c>
      <c r="I44" s="11">
        <v>36311.279</v>
      </c>
      <c r="J44" s="53">
        <v>1.095</v>
      </c>
      <c r="K44" s="11">
        <v>81845.2</v>
      </c>
      <c r="L44" s="53">
        <v>0.936</v>
      </c>
      <c r="M44" s="66">
        <f>F44/$F$47</f>
        <v>0.89874915872736</v>
      </c>
      <c r="N44" s="10">
        <v>26603.938</v>
      </c>
      <c r="O44" s="11">
        <v>12008.676</v>
      </c>
      <c r="P44" s="63">
        <v>1.081</v>
      </c>
    </row>
    <row r="45" spans="1:23" customHeight="1" ht="22">
      <c r="B45" s="138"/>
      <c r="C45" s="138"/>
      <c r="D45" s="86" t="s">
        <v>24</v>
      </c>
      <c r="E45" s="9">
        <v>992.676</v>
      </c>
      <c r="F45" s="9">
        <v>3423.837</v>
      </c>
      <c r="G45" s="50">
        <v>1.062</v>
      </c>
      <c r="H45" s="9">
        <v>952.065</v>
      </c>
      <c r="I45" s="9">
        <v>3528.177</v>
      </c>
      <c r="J45" s="50">
        <v>1.084</v>
      </c>
      <c r="K45" s="9">
        <v>761.622</v>
      </c>
      <c r="L45" s="50">
        <v>1.174</v>
      </c>
      <c r="M45" s="35">
        <f>F45/$F$47</f>
        <v>0.085898170597975</v>
      </c>
      <c r="N45" s="42">
        <v>41.65</v>
      </c>
      <c r="O45" s="39">
        <v>384.858</v>
      </c>
      <c r="P45" s="64">
        <v>0.857</v>
      </c>
    </row>
    <row r="46" spans="1:23" customHeight="1" ht="22">
      <c r="B46" s="138"/>
      <c r="C46" s="157"/>
      <c r="D46" s="81" t="s">
        <v>29</v>
      </c>
      <c r="E46" s="8">
        <v>8149.697</v>
      </c>
      <c r="F46" s="8">
        <v>611.946</v>
      </c>
      <c r="G46" s="51">
        <v>0.848</v>
      </c>
      <c r="H46" s="8">
        <v>8192.211</v>
      </c>
      <c r="I46" s="8">
        <v>693.598</v>
      </c>
      <c r="J46" s="51">
        <v>0.866</v>
      </c>
      <c r="K46" s="8">
        <v>164.171</v>
      </c>
      <c r="L46" s="51">
        <v>0.475</v>
      </c>
      <c r="M46" s="36">
        <f>F46/$F$47</f>
        <v>0.015352670674669</v>
      </c>
      <c r="N46" s="16">
        <v>57.894</v>
      </c>
      <c r="O46" s="17">
        <v>386.726</v>
      </c>
      <c r="P46" s="59">
        <v>0.85</v>
      </c>
    </row>
    <row r="47" spans="1:23" customHeight="1" ht="22">
      <c r="B47" s="139"/>
      <c r="C47" s="88"/>
      <c r="D47" s="87" t="s">
        <v>39</v>
      </c>
      <c r="E47" s="28">
        <v>85523.73</v>
      </c>
      <c r="F47" s="28">
        <v>39859.254</v>
      </c>
      <c r="G47" s="54">
        <v>1.127</v>
      </c>
      <c r="H47" s="28">
        <v>84240.118</v>
      </c>
      <c r="I47" s="28">
        <v>40533.054</v>
      </c>
      <c r="J47" s="54">
        <v>1.089</v>
      </c>
      <c r="K47" s="28">
        <v>82770.993</v>
      </c>
      <c r="L47" s="54">
        <v>0.936</v>
      </c>
      <c r="M47" s="37">
        <f>SUM(M44:M46)</f>
        <v>1</v>
      </c>
      <c r="N47" s="43">
        <v>26703.482</v>
      </c>
      <c r="O47" s="28">
        <v>12780.26</v>
      </c>
      <c r="P47" s="65">
        <v>1.064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55074.881</v>
      </c>
      <c r="F51" s="108"/>
      <c r="G51" s="109">
        <v>428.598</v>
      </c>
      <c r="H51" s="110"/>
      <c r="I51" s="111">
        <v>13739.238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867.288</v>
      </c>
      <c r="F52" s="114"/>
      <c r="G52" s="113">
        <v>91.882</v>
      </c>
      <c r="H52" s="114"/>
      <c r="I52" s="115">
        <v>1388.933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8539.414</v>
      </c>
      <c r="F53" s="114"/>
      <c r="G53" s="113">
        <v>13.648</v>
      </c>
      <c r="H53" s="114"/>
      <c r="I53" s="115">
        <v>123.825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17.063</v>
      </c>
      <c r="F54" s="121"/>
      <c r="G54" s="120">
        <v>1.091</v>
      </c>
      <c r="H54" s="121"/>
      <c r="I54" s="122">
        <v>52.87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64498.646</v>
      </c>
      <c r="F55" s="93"/>
      <c r="G55" s="92">
        <v>535.219</v>
      </c>
      <c r="H55" s="93"/>
      <c r="I55" s="94">
        <v>15304.866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