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12" sheetId="1" r:id="rId4"/>
  </sheets>
  <definedNames>
    <definedName name="_xlnm.Print_Area" localSheetId="0">'2019.12'!$A$1:$P$56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<sst xmlns="http://schemas.openxmlformats.org/spreadsheetml/2006/main" uniqueCount="52">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</sst>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2280.14</v>
      </c>
      <c r="F5" s="18">
        <v>1488.205</v>
      </c>
      <c r="G5" s="45">
        <v>0.865</v>
      </c>
      <c r="H5" s="18">
        <v>2403.053</v>
      </c>
      <c r="I5" s="18">
        <v>1456.692</v>
      </c>
      <c r="J5" s="45">
        <v>0.851</v>
      </c>
      <c r="K5" s="18">
        <v>10016.566</v>
      </c>
      <c r="L5" s="45">
        <v>1.199</v>
      </c>
      <c r="M5" s="30">
        <f>F5/$F$47</f>
        <v>0.040661495444559</v>
      </c>
      <c r="N5" s="40">
        <v>816.184</v>
      </c>
      <c r="O5" s="18">
        <v>273.6</v>
      </c>
      <c r="P5" s="57">
        <v>0.757</v>
      </c>
    </row>
    <row r="6" spans="1:23" customHeight="1" ht="22">
      <c r="B6" s="138"/>
      <c r="C6" s="138"/>
      <c r="D6" s="77" t="s">
        <v>15</v>
      </c>
      <c r="E6" s="7">
        <v>114.181</v>
      </c>
      <c r="F6" s="7">
        <v>451.695</v>
      </c>
      <c r="G6" s="46">
        <v>0.671</v>
      </c>
      <c r="H6" s="7">
        <v>136.236</v>
      </c>
      <c r="I6" s="7">
        <v>495.643</v>
      </c>
      <c r="J6" s="46">
        <v>0.889</v>
      </c>
      <c r="K6" s="7">
        <v>542.107</v>
      </c>
      <c r="L6" s="46">
        <v>1.152</v>
      </c>
      <c r="M6" s="31">
        <f>F6/$F$47</f>
        <v>0.012341440987519</v>
      </c>
      <c r="N6" s="6">
        <v>36.608</v>
      </c>
      <c r="O6" s="7">
        <v>51.245</v>
      </c>
      <c r="P6" s="58">
        <v>0.74</v>
      </c>
    </row>
    <row r="7" spans="1:23" customHeight="1" ht="22">
      <c r="B7" s="138"/>
      <c r="C7" s="138"/>
      <c r="D7" s="77" t="s">
        <v>16</v>
      </c>
      <c r="E7" s="7">
        <v>8.701</v>
      </c>
      <c r="F7" s="7">
        <v>91.987</v>
      </c>
      <c r="G7" s="46">
        <v>0.87</v>
      </c>
      <c r="H7" s="7">
        <v>8.277</v>
      </c>
      <c r="I7" s="7">
        <v>61.932</v>
      </c>
      <c r="J7" s="46">
        <v>0.765</v>
      </c>
      <c r="K7" s="7">
        <v>4.898</v>
      </c>
      <c r="L7" s="46">
        <v>0.533</v>
      </c>
      <c r="M7" s="31">
        <f>F7/$F$47</f>
        <v>0.0025133156933747</v>
      </c>
      <c r="N7" s="6">
        <v>0.377</v>
      </c>
      <c r="O7" s="7">
        <v>3.054</v>
      </c>
      <c r="P7" s="58">
        <v>0.739</v>
      </c>
    </row>
    <row r="8" spans="1:23" customHeight="1" ht="22">
      <c r="B8" s="138"/>
      <c r="C8" s="138"/>
      <c r="D8" s="77" t="s">
        <v>17</v>
      </c>
      <c r="E8" s="7">
        <v>10.077</v>
      </c>
      <c r="F8" s="7">
        <v>695.976</v>
      </c>
      <c r="G8" s="46">
        <v>0.902</v>
      </c>
      <c r="H8" s="7">
        <v>10.065</v>
      </c>
      <c r="I8" s="7">
        <v>689.316</v>
      </c>
      <c r="J8" s="46">
        <v>0.898</v>
      </c>
      <c r="K8" s="7">
        <v>0.92</v>
      </c>
      <c r="L8" s="46">
        <v>0.783</v>
      </c>
      <c r="M8" s="31">
        <f>F8/$F$47</f>
        <v>0.01901581096255</v>
      </c>
      <c r="N8" s="6">
        <v>1.623</v>
      </c>
      <c r="O8" s="7">
        <v>125.451</v>
      </c>
      <c r="P8" s="58">
        <v>0.958</v>
      </c>
    </row>
    <row r="9" spans="1:23" customHeight="1" ht="22">
      <c r="B9" s="138"/>
      <c r="C9" s="138"/>
      <c r="D9" s="77" t="s">
        <v>18</v>
      </c>
      <c r="E9" s="7">
        <v>3.352</v>
      </c>
      <c r="F9" s="7">
        <v>893.193</v>
      </c>
      <c r="G9" s="46">
        <v>0.922</v>
      </c>
      <c r="H9" s="7">
        <v>3.302</v>
      </c>
      <c r="I9" s="7">
        <v>894.701</v>
      </c>
      <c r="J9" s="46">
        <v>0.924</v>
      </c>
      <c r="K9" s="7">
        <v>0.035</v>
      </c>
      <c r="L9" s="46">
        <v>0.343</v>
      </c>
      <c r="M9" s="31">
        <f>F9/$F$47</f>
        <v>0.024404274344336</v>
      </c>
      <c r="N9" s="6">
        <v>0.783</v>
      </c>
      <c r="O9" s="7">
        <v>239.125</v>
      </c>
      <c r="P9" s="58">
        <v>0.821</v>
      </c>
    </row>
    <row r="10" spans="1:23" customHeight="1" ht="22">
      <c r="B10" s="138"/>
      <c r="C10" s="138"/>
      <c r="D10" s="77" t="s">
        <v>19</v>
      </c>
      <c r="E10" s="7">
        <v>2789.617</v>
      </c>
      <c r="F10" s="7">
        <v>3188.406</v>
      </c>
      <c r="G10" s="46">
        <v>0.947</v>
      </c>
      <c r="H10" s="7">
        <v>2763.341</v>
      </c>
      <c r="I10" s="7">
        <v>3083.19</v>
      </c>
      <c r="J10" s="46">
        <v>0.928</v>
      </c>
      <c r="K10" s="7">
        <v>4397.219</v>
      </c>
      <c r="L10" s="46">
        <v>1.388</v>
      </c>
      <c r="M10" s="31">
        <f>F10/$F$47</f>
        <v>0.087115253640731</v>
      </c>
      <c r="N10" s="71">
        <v>1629.318</v>
      </c>
      <c r="O10" s="7">
        <v>1357.515</v>
      </c>
      <c r="P10" s="58">
        <v>1.049</v>
      </c>
    </row>
    <row r="11" spans="1:23" customHeight="1" ht="22">
      <c r="B11" s="138"/>
      <c r="C11" s="138"/>
      <c r="D11" s="77" t="s">
        <v>20</v>
      </c>
      <c r="E11" s="7">
        <v>13.816</v>
      </c>
      <c r="F11" s="7">
        <v>37.573</v>
      </c>
      <c r="G11" s="46">
        <v>0.285</v>
      </c>
      <c r="H11" s="7">
        <v>13.229</v>
      </c>
      <c r="I11" s="7">
        <v>41.592</v>
      </c>
      <c r="J11" s="46">
        <v>0.261</v>
      </c>
      <c r="K11" s="7">
        <v>61.514</v>
      </c>
      <c r="L11" s="46">
        <v>1.093</v>
      </c>
      <c r="M11" s="31">
        <f>F11/$F$47</f>
        <v>0.0010265886543443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40.824</v>
      </c>
      <c r="F12" s="7">
        <v>136.987</v>
      </c>
      <c r="G12" s="46">
        <v>0.703</v>
      </c>
      <c r="H12" s="7">
        <v>45.031</v>
      </c>
      <c r="I12" s="7">
        <v>147.726</v>
      </c>
      <c r="J12" s="46">
        <v>0.872</v>
      </c>
      <c r="K12" s="7">
        <v>148.389</v>
      </c>
      <c r="L12" s="46">
        <v>1.049</v>
      </c>
      <c r="M12" s="31">
        <f>F12/$F$47</f>
        <v>0.0037428286267442</v>
      </c>
      <c r="N12" s="6">
        <v>1.821</v>
      </c>
      <c r="O12" s="7">
        <v>3.782</v>
      </c>
      <c r="P12" s="58">
        <v>0.513</v>
      </c>
    </row>
    <row r="13" spans="1:23" customHeight="1" ht="22">
      <c r="B13" s="138"/>
      <c r="C13" s="138"/>
      <c r="D13" s="77" t="s">
        <v>23</v>
      </c>
      <c r="E13" s="7">
        <v>499.971</v>
      </c>
      <c r="F13" s="7">
        <v>115.771</v>
      </c>
      <c r="G13" s="46">
        <v>0.861</v>
      </c>
      <c r="H13" s="7">
        <v>510.359</v>
      </c>
      <c r="I13" s="7">
        <v>73.036</v>
      </c>
      <c r="J13" s="46">
        <v>0.738</v>
      </c>
      <c r="K13" s="7">
        <v>8.759</v>
      </c>
      <c r="L13" s="46">
        <v>0.263</v>
      </c>
      <c r="M13" s="31">
        <f>F13/$F$47</f>
        <v>0.0031631542624249</v>
      </c>
      <c r="N13" s="6">
        <v>37.705</v>
      </c>
      <c r="O13" s="7">
        <v>18.271</v>
      </c>
      <c r="P13" s="58">
        <v>0.386</v>
      </c>
    </row>
    <row r="14" spans="1:23" customHeight="1" ht="22">
      <c r="B14" s="138"/>
      <c r="C14" s="138"/>
      <c r="D14" s="78" t="s">
        <v>24</v>
      </c>
      <c r="E14" s="17">
        <v>8.323</v>
      </c>
      <c r="F14" s="17">
        <v>170.58</v>
      </c>
      <c r="G14" s="47">
        <v>0.846</v>
      </c>
      <c r="H14" s="17">
        <v>7.931</v>
      </c>
      <c r="I14" s="17">
        <v>163.141</v>
      </c>
      <c r="J14" s="47">
        <v>0.921</v>
      </c>
      <c r="K14" s="17">
        <v>2.32</v>
      </c>
      <c r="L14" s="47">
        <v>0.345</v>
      </c>
      <c r="M14" s="32">
        <f>F14/$F$47</f>
        <v>0.0046606736927593</v>
      </c>
      <c r="N14" s="16">
        <v>0.29</v>
      </c>
      <c r="O14" s="17">
        <v>14.879</v>
      </c>
      <c r="P14" s="59">
        <v>0.618</v>
      </c>
    </row>
    <row r="15" spans="1:23" customHeight="1" ht="22">
      <c r="B15" s="138"/>
      <c r="C15" s="148"/>
      <c r="D15" s="20" t="s">
        <v>25</v>
      </c>
      <c r="E15" s="4">
        <v>5769.002</v>
      </c>
      <c r="F15" s="4">
        <v>7270.373</v>
      </c>
      <c r="G15" s="48">
        <v>0.879</v>
      </c>
      <c r="H15" s="4">
        <v>5900.824</v>
      </c>
      <c r="I15" s="4">
        <v>7106.969</v>
      </c>
      <c r="J15" s="48">
        <v>0.887</v>
      </c>
      <c r="K15" s="4">
        <v>15182.727</v>
      </c>
      <c r="L15" s="48">
        <v>1.24</v>
      </c>
      <c r="M15" s="33">
        <f>F15/$F$47</f>
        <v>0.19864483630934</v>
      </c>
      <c r="N15" s="41">
        <v>2524.719</v>
      </c>
      <c r="O15" s="38">
        <v>2087.106</v>
      </c>
      <c r="P15" s="60">
        <v>0.936</v>
      </c>
    </row>
    <row r="16" spans="1:23" customHeight="1" ht="22">
      <c r="B16" s="138"/>
      <c r="C16" s="153" t="s">
        <v>26</v>
      </c>
      <c r="D16" s="79" t="s">
        <v>14</v>
      </c>
      <c r="E16" s="13">
        <v>14036.225</v>
      </c>
      <c r="F16" s="13">
        <v>3467.871</v>
      </c>
      <c r="G16" s="49">
        <v>0.903</v>
      </c>
      <c r="H16" s="13">
        <v>13304.416</v>
      </c>
      <c r="I16" s="13">
        <v>3198.69</v>
      </c>
      <c r="J16" s="49">
        <v>0.875</v>
      </c>
      <c r="K16" s="13">
        <v>1799.128</v>
      </c>
      <c r="L16" s="49">
        <v>1.372</v>
      </c>
      <c r="M16" s="34">
        <f>F16/$F$47</f>
        <v>0.0947509387946</v>
      </c>
      <c r="N16" s="12">
        <v>146.19</v>
      </c>
      <c r="O16" s="13">
        <v>719.441</v>
      </c>
      <c r="P16" s="61">
        <v>0.874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1012.675</v>
      </c>
      <c r="F17" s="7">
        <v>3354.543</v>
      </c>
      <c r="G17" s="46">
        <v>0.886</v>
      </c>
      <c r="H17" s="7">
        <v>1062.603</v>
      </c>
      <c r="I17" s="7">
        <v>3392.699</v>
      </c>
      <c r="J17" s="46">
        <v>0.896</v>
      </c>
      <c r="K17" s="7">
        <v>4022.252</v>
      </c>
      <c r="L17" s="46">
        <v>1.106</v>
      </c>
      <c r="M17" s="31">
        <f>F17/$F$47</f>
        <v>0.091654533423203</v>
      </c>
      <c r="N17" s="6">
        <v>395.883</v>
      </c>
      <c r="O17" s="7">
        <v>1155.874</v>
      </c>
      <c r="P17" s="58">
        <v>0.881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389.185</v>
      </c>
      <c r="F18" s="7">
        <v>488.679</v>
      </c>
      <c r="G18" s="46">
        <v>0.764</v>
      </c>
      <c r="H18" s="7">
        <v>335.074</v>
      </c>
      <c r="I18" s="7">
        <v>461.285</v>
      </c>
      <c r="J18" s="46">
        <v>0.756</v>
      </c>
      <c r="K18" s="7">
        <v>854.014</v>
      </c>
      <c r="L18" s="46">
        <v>1.615</v>
      </c>
      <c r="M18" s="31">
        <f>F18/$F$47</f>
        <v>0.01335193668369</v>
      </c>
      <c r="N18" s="6">
        <v>0.298</v>
      </c>
      <c r="O18" s="7">
        <v>5.356</v>
      </c>
      <c r="P18" s="58">
        <v>0.833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27.578</v>
      </c>
      <c r="F19" s="7">
        <v>270.55</v>
      </c>
      <c r="G19" s="46">
        <v>0.714</v>
      </c>
      <c r="H19" s="7">
        <v>29.048</v>
      </c>
      <c r="I19" s="7">
        <v>286.224</v>
      </c>
      <c r="J19" s="74">
        <v>0.799</v>
      </c>
      <c r="K19" s="73">
        <v>122.929</v>
      </c>
      <c r="L19" s="46">
        <v>1.584</v>
      </c>
      <c r="M19" s="31">
        <f>F19/$F$47</f>
        <v>0.0073921049805137</v>
      </c>
      <c r="N19" s="6">
        <v>14.4</v>
      </c>
      <c r="O19" s="7">
        <v>116.567</v>
      </c>
      <c r="P19" s="58">
        <v>0.899</v>
      </c>
    </row>
    <row r="20" spans="1:23" customHeight="1" ht="22">
      <c r="B20" s="138"/>
      <c r="C20" s="138"/>
      <c r="D20" s="77" t="s">
        <v>20</v>
      </c>
      <c r="E20" s="7">
        <v>171.041</v>
      </c>
      <c r="F20" s="7">
        <v>874.446</v>
      </c>
      <c r="G20" s="46">
        <v>0.803</v>
      </c>
      <c r="H20" s="7">
        <v>161.281</v>
      </c>
      <c r="I20" s="7">
        <v>822.587</v>
      </c>
      <c r="J20" s="46">
        <v>0.791</v>
      </c>
      <c r="K20" s="7">
        <v>431.485</v>
      </c>
      <c r="L20" s="46">
        <v>1.041</v>
      </c>
      <c r="M20" s="31">
        <f>F20/$F$47</f>
        <v>0.023892059256294</v>
      </c>
      <c r="N20" s="6">
        <v>45.217</v>
      </c>
      <c r="O20" s="7">
        <v>225.921</v>
      </c>
      <c r="P20" s="58">
        <v>0.808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125.972</v>
      </c>
      <c r="F21" s="7">
        <v>300.033</v>
      </c>
      <c r="G21" s="46">
        <v>0.857</v>
      </c>
      <c r="H21" s="7">
        <v>125.373</v>
      </c>
      <c r="I21" s="7">
        <v>310.316</v>
      </c>
      <c r="J21" s="46">
        <v>0.885</v>
      </c>
      <c r="K21" s="7">
        <v>106.247</v>
      </c>
      <c r="L21" s="46">
        <v>1.35</v>
      </c>
      <c r="M21" s="31">
        <f>F21/$F$47</f>
        <v>0.0081976545319478</v>
      </c>
      <c r="N21" s="6">
        <v>2.475</v>
      </c>
      <c r="O21" s="7">
        <v>30.281</v>
      </c>
      <c r="P21" s="58">
        <v>1.076</v>
      </c>
    </row>
    <row r="22" spans="1:23" customHeight="1" ht="22">
      <c r="B22" s="138"/>
      <c r="C22" s="138"/>
      <c r="D22" s="77" t="s">
        <v>27</v>
      </c>
      <c r="E22" s="7">
        <v>8.446</v>
      </c>
      <c r="F22" s="7">
        <v>57.414</v>
      </c>
      <c r="G22" s="46">
        <v>0.86</v>
      </c>
      <c r="H22" s="7">
        <v>7.948</v>
      </c>
      <c r="I22" s="7">
        <v>51.421</v>
      </c>
      <c r="J22" s="46">
        <v>0.831</v>
      </c>
      <c r="K22" s="7">
        <v>0.6</v>
      </c>
      <c r="L22" s="46">
        <v>1.085</v>
      </c>
      <c r="M22" s="31">
        <f>F22/$F$47</f>
        <v>0.0015686945679217</v>
      </c>
      <c r="N22" s="6">
        <v>0.73</v>
      </c>
      <c r="O22" s="7">
        <v>1.674</v>
      </c>
      <c r="P22" s="58">
        <v>0.931</v>
      </c>
    </row>
    <row r="23" spans="1:23" customHeight="1" ht="22">
      <c r="B23" s="138"/>
      <c r="C23" s="138"/>
      <c r="D23" s="77" t="s">
        <v>28</v>
      </c>
      <c r="E23" s="7">
        <v>43848.749</v>
      </c>
      <c r="F23" s="7">
        <v>11727.013</v>
      </c>
      <c r="G23" s="46">
        <v>0.804</v>
      </c>
      <c r="H23" s="7">
        <v>44080.182</v>
      </c>
      <c r="I23" s="7">
        <v>11826.024</v>
      </c>
      <c r="J23" s="46">
        <v>0.825</v>
      </c>
      <c r="K23" s="7">
        <v>65033.976</v>
      </c>
      <c r="L23" s="46">
        <v>1.134</v>
      </c>
      <c r="M23" s="31">
        <f>F23/$F$47</f>
        <v>0.32041142562872</v>
      </c>
      <c r="N23" s="6">
        <v>18232.131</v>
      </c>
      <c r="O23" s="7">
        <v>5251.08</v>
      </c>
      <c r="P23" s="58">
        <v>0.841</v>
      </c>
    </row>
    <row r="24" spans="1:23" customHeight="1" ht="22">
      <c r="B24" s="138"/>
      <c r="C24" s="138"/>
      <c r="D24" s="77" t="s">
        <v>24</v>
      </c>
      <c r="E24" s="7">
        <v>775.514</v>
      </c>
      <c r="F24" s="7">
        <v>3011.606</v>
      </c>
      <c r="G24" s="46">
        <v>0.906</v>
      </c>
      <c r="H24" s="7">
        <v>766.68</v>
      </c>
      <c r="I24" s="7">
        <v>3051.268</v>
      </c>
      <c r="J24" s="46">
        <v>0.922</v>
      </c>
      <c r="K24" s="7">
        <v>701.655</v>
      </c>
      <c r="L24" s="46">
        <v>0.958</v>
      </c>
      <c r="M24" s="31">
        <f>F24/$F$47</f>
        <v>0.082284633938071</v>
      </c>
      <c r="N24" s="6">
        <v>42.511</v>
      </c>
      <c r="O24" s="7">
        <v>334.125</v>
      </c>
      <c r="P24" s="58">
        <v>0.856</v>
      </c>
    </row>
    <row r="25" spans="1:23" customHeight="1" ht="22">
      <c r="B25" s="138"/>
      <c r="C25" s="138"/>
      <c r="D25" s="77" t="s">
        <v>29</v>
      </c>
      <c r="E25" s="17">
        <v>8042.032</v>
      </c>
      <c r="F25" s="17">
        <v>648.512</v>
      </c>
      <c r="G25" s="47">
        <v>0.898</v>
      </c>
      <c r="H25" s="17">
        <v>8072.852</v>
      </c>
      <c r="I25" s="17">
        <v>660.563</v>
      </c>
      <c r="J25" s="47">
        <v>0.875</v>
      </c>
      <c r="K25" s="17">
        <v>206.675</v>
      </c>
      <c r="L25" s="47">
        <v>0.828</v>
      </c>
      <c r="M25" s="32">
        <f>F25/$F$47</f>
        <v>0.017718975365452</v>
      </c>
      <c r="N25" s="16">
        <v>54.077</v>
      </c>
      <c r="O25" s="17">
        <v>358.075</v>
      </c>
      <c r="P25" s="59">
        <v>0.792</v>
      </c>
    </row>
    <row r="26" spans="1:23" customHeight="1" ht="22">
      <c r="B26" s="138"/>
      <c r="C26" s="138"/>
      <c r="D26" s="15" t="s">
        <v>30</v>
      </c>
      <c r="E26" s="4">
        <v>68437.417</v>
      </c>
      <c r="F26" s="4">
        <v>24200.667</v>
      </c>
      <c r="G26" s="48">
        <v>0.841</v>
      </c>
      <c r="H26" s="4">
        <v>67945.457</v>
      </c>
      <c r="I26" s="4">
        <v>24061.077</v>
      </c>
      <c r="J26" s="48">
        <v>0.851</v>
      </c>
      <c r="K26" s="4">
        <v>73278.961</v>
      </c>
      <c r="L26" s="48">
        <v>1.139</v>
      </c>
      <c r="M26" s="33">
        <f>F26/$F$47</f>
        <v>0.66122295717041</v>
      </c>
      <c r="N26" s="41">
        <v>18933.912</v>
      </c>
      <c r="O26" s="38">
        <v>8198.394</v>
      </c>
      <c r="P26" s="60">
        <v>0.848</v>
      </c>
    </row>
    <row r="27" spans="1:23" customHeight="1" ht="22">
      <c r="B27" s="138"/>
      <c r="C27" s="154" t="s">
        <v>31</v>
      </c>
      <c r="D27" s="80" t="s">
        <v>14</v>
      </c>
      <c r="E27" s="13">
        <v>4.167</v>
      </c>
      <c r="F27" s="18">
        <v>91.653</v>
      </c>
      <c r="G27" s="45">
        <v>0.823</v>
      </c>
      <c r="H27" s="18">
        <v>4.642</v>
      </c>
      <c r="I27" s="18">
        <v>97.671</v>
      </c>
      <c r="J27" s="45">
        <v>0.781</v>
      </c>
      <c r="K27" s="18">
        <v>13.769</v>
      </c>
      <c r="L27" s="45">
        <v>1.436</v>
      </c>
      <c r="M27" s="34">
        <f>F27/$F$47</f>
        <v>0.0025041899751581</v>
      </c>
      <c r="N27" s="12">
        <v>0.078</v>
      </c>
      <c r="O27" s="13">
        <v>2.14</v>
      </c>
      <c r="P27" s="61">
        <v>0.548</v>
      </c>
    </row>
    <row r="28" spans="1:23" customHeight="1" ht="22">
      <c r="B28" s="138"/>
      <c r="C28" s="155"/>
      <c r="D28" s="81" t="s">
        <v>15</v>
      </c>
      <c r="E28" s="7">
        <v>14.066</v>
      </c>
      <c r="F28" s="7">
        <v>179.217</v>
      </c>
      <c r="G28" s="46">
        <v>0.703</v>
      </c>
      <c r="H28" s="7">
        <v>15.174</v>
      </c>
      <c r="I28" s="7">
        <v>207.422</v>
      </c>
      <c r="J28" s="46">
        <v>0.739</v>
      </c>
      <c r="K28" s="7">
        <v>31.515</v>
      </c>
      <c r="L28" s="46">
        <v>1.121</v>
      </c>
      <c r="M28" s="31">
        <f>F28/$F$47</f>
        <v>0.0048966582084374</v>
      </c>
      <c r="N28" s="6">
        <v>5.206</v>
      </c>
      <c r="O28" s="7">
        <v>59.467</v>
      </c>
      <c r="P28" s="58">
        <v>0.958</v>
      </c>
    </row>
    <row r="29" spans="1:23" customHeight="1" ht="22">
      <c r="B29" s="138"/>
      <c r="C29" s="155"/>
      <c r="D29" s="81" t="s">
        <v>32</v>
      </c>
      <c r="E29" s="9">
        <v>2.23</v>
      </c>
      <c r="F29" s="9">
        <v>70.854</v>
      </c>
      <c r="G29" s="50">
        <v>0.894</v>
      </c>
      <c r="H29" s="9">
        <v>2.699</v>
      </c>
      <c r="I29" s="9">
        <v>93.216</v>
      </c>
      <c r="J29" s="50">
        <v>0.869</v>
      </c>
      <c r="K29" s="9">
        <v>1.209</v>
      </c>
      <c r="L29" s="50">
        <v>0.627</v>
      </c>
      <c r="M29" s="35">
        <f>F29/$F$47</f>
        <v>0.0019359090973547</v>
      </c>
      <c r="N29" s="6">
        <v>0.67</v>
      </c>
      <c r="O29" s="7">
        <v>23.092</v>
      </c>
      <c r="P29" s="58">
        <v>1.085</v>
      </c>
    </row>
    <row r="30" spans="1:23" customHeight="1" ht="22">
      <c r="B30" s="138"/>
      <c r="C30" s="155"/>
      <c r="D30" s="82" t="s">
        <v>28</v>
      </c>
      <c r="E30" s="17">
        <v>528.284</v>
      </c>
      <c r="F30" s="17">
        <v>1679.348</v>
      </c>
      <c r="G30" s="47">
        <v>0.813</v>
      </c>
      <c r="H30" s="17">
        <v>591.741</v>
      </c>
      <c r="I30" s="17">
        <v>1995.928</v>
      </c>
      <c r="J30" s="47">
        <v>0.895</v>
      </c>
      <c r="K30" s="17">
        <v>1521.09</v>
      </c>
      <c r="L30" s="47">
        <v>1.128</v>
      </c>
      <c r="M30" s="32">
        <f>F30/$F$47</f>
        <v>0.045884001902849</v>
      </c>
      <c r="N30" s="16">
        <v>294.199</v>
      </c>
      <c r="O30" s="17">
        <v>798.112</v>
      </c>
      <c r="P30" s="59">
        <v>0.889</v>
      </c>
    </row>
    <row r="31" spans="1:23" customHeight="1" ht="22">
      <c r="B31" s="138"/>
      <c r="C31" s="156"/>
      <c r="D31" s="15" t="s">
        <v>33</v>
      </c>
      <c r="E31" s="4">
        <v>548.747</v>
      </c>
      <c r="F31" s="4">
        <v>2021.072</v>
      </c>
      <c r="G31" s="48">
        <v>0.805</v>
      </c>
      <c r="H31" s="4">
        <v>614.256</v>
      </c>
      <c r="I31" s="4">
        <v>2394.237</v>
      </c>
      <c r="J31" s="48">
        <v>0.873</v>
      </c>
      <c r="K31" s="4">
        <v>1567.583</v>
      </c>
      <c r="L31" s="48">
        <v>1.129</v>
      </c>
      <c r="M31" s="33">
        <f>F31/$F$47</f>
        <v>0.055220759183799</v>
      </c>
      <c r="N31" s="14">
        <v>300.153</v>
      </c>
      <c r="O31" s="4">
        <v>882.811</v>
      </c>
      <c r="P31" s="62">
        <v>0.896</v>
      </c>
    </row>
    <row r="32" spans="1:23" customHeight="1" ht="22">
      <c r="B32" s="138"/>
      <c r="C32" s="153" t="s">
        <v>34</v>
      </c>
      <c r="D32" s="80" t="s">
        <v>14</v>
      </c>
      <c r="E32" s="13">
        <v>16320.532</v>
      </c>
      <c r="F32" s="13">
        <v>5047.729</v>
      </c>
      <c r="G32" s="49">
        <v>0.89</v>
      </c>
      <c r="H32" s="13">
        <v>15712.111</v>
      </c>
      <c r="I32" s="13">
        <v>4753.053</v>
      </c>
      <c r="J32" s="49">
        <v>0.866</v>
      </c>
      <c r="K32" s="13">
        <v>11829.463</v>
      </c>
      <c r="L32" s="49">
        <v>1.222</v>
      </c>
      <c r="M32" s="34">
        <f>F32/$F$47</f>
        <v>0.13791662421432</v>
      </c>
      <c r="N32" s="12">
        <v>962.452</v>
      </c>
      <c r="O32" s="13">
        <v>995.181</v>
      </c>
      <c r="P32" s="61">
        <v>0.838</v>
      </c>
    </row>
    <row r="33" spans="1:23" customHeight="1" ht="22">
      <c r="B33" s="138"/>
      <c r="C33" s="138"/>
      <c r="D33" s="81" t="s">
        <v>15</v>
      </c>
      <c r="E33" s="7">
        <v>1140.922</v>
      </c>
      <c r="F33" s="7">
        <v>3985.455</v>
      </c>
      <c r="G33" s="46">
        <v>0.846</v>
      </c>
      <c r="H33" s="7">
        <v>1214.013</v>
      </c>
      <c r="I33" s="7">
        <v>4095.764</v>
      </c>
      <c r="J33" s="46">
        <v>0.886</v>
      </c>
      <c r="K33" s="7">
        <v>4595.874</v>
      </c>
      <c r="L33" s="46">
        <v>1.111</v>
      </c>
      <c r="M33" s="31">
        <f>F33/$F$47</f>
        <v>0.10889263261916</v>
      </c>
      <c r="N33" s="6">
        <v>437.697</v>
      </c>
      <c r="O33" s="7">
        <v>1266.586</v>
      </c>
      <c r="P33" s="58">
        <v>0.877</v>
      </c>
    </row>
    <row r="34" spans="1:23" customHeight="1" ht="22">
      <c r="B34" s="138"/>
      <c r="C34" s="138"/>
      <c r="D34" s="81" t="s">
        <v>16</v>
      </c>
      <c r="E34" s="7">
        <v>400.116</v>
      </c>
      <c r="F34" s="7">
        <v>651.52</v>
      </c>
      <c r="G34" s="46">
        <v>0.79</v>
      </c>
      <c r="H34" s="7">
        <v>346.05</v>
      </c>
      <c r="I34" s="7">
        <v>616.433</v>
      </c>
      <c r="J34" s="46">
        <v>0.772</v>
      </c>
      <c r="K34" s="7">
        <v>860.121</v>
      </c>
      <c r="L34" s="46">
        <v>1.593</v>
      </c>
      <c r="M34" s="31">
        <f>F34/$F$47</f>
        <v>0.01780116147442</v>
      </c>
      <c r="N34" s="6">
        <v>1.345</v>
      </c>
      <c r="O34" s="7">
        <v>31.502</v>
      </c>
      <c r="P34" s="58">
        <v>0.989</v>
      </c>
    </row>
    <row r="35" spans="1:23" customHeight="1" ht="22">
      <c r="B35" s="138"/>
      <c r="C35" s="138"/>
      <c r="D35" s="81" t="s">
        <v>17</v>
      </c>
      <c r="E35" s="7">
        <v>10.077</v>
      </c>
      <c r="F35" s="7">
        <v>695.976</v>
      </c>
      <c r="G35" s="46">
        <v>0.902</v>
      </c>
      <c r="H35" s="7">
        <v>10.065</v>
      </c>
      <c r="I35" s="7">
        <v>689.316</v>
      </c>
      <c r="J35" s="46">
        <v>0.898</v>
      </c>
      <c r="K35" s="7">
        <v>0.92</v>
      </c>
      <c r="L35" s="46">
        <v>0.783</v>
      </c>
      <c r="M35" s="31">
        <f>F35/$F$47</f>
        <v>0.01901581096255</v>
      </c>
      <c r="N35" s="6">
        <v>1.623</v>
      </c>
      <c r="O35" s="7">
        <v>125.451</v>
      </c>
      <c r="P35" s="58">
        <v>0.958</v>
      </c>
    </row>
    <row r="36" spans="1:23" customHeight="1" ht="22">
      <c r="B36" s="138"/>
      <c r="C36" s="138"/>
      <c r="D36" s="81" t="s">
        <v>18</v>
      </c>
      <c r="E36" s="7">
        <v>3.352</v>
      </c>
      <c r="F36" s="7">
        <v>893.193</v>
      </c>
      <c r="G36" s="46">
        <v>0.922</v>
      </c>
      <c r="H36" s="7">
        <v>3.302</v>
      </c>
      <c r="I36" s="7">
        <v>894.701</v>
      </c>
      <c r="J36" s="46">
        <v>0.924</v>
      </c>
      <c r="K36" s="7">
        <v>0.035</v>
      </c>
      <c r="L36" s="46">
        <v>0.343</v>
      </c>
      <c r="M36" s="31">
        <f>F36/$F$47</f>
        <v>0.024404274344336</v>
      </c>
      <c r="N36" s="6">
        <v>0.783</v>
      </c>
      <c r="O36" s="7">
        <v>239.125</v>
      </c>
      <c r="P36" s="58">
        <v>0.821</v>
      </c>
    </row>
    <row r="37" spans="1:23" customHeight="1" ht="22">
      <c r="B37" s="138"/>
      <c r="C37" s="138"/>
      <c r="D37" s="81" t="s">
        <v>35</v>
      </c>
      <c r="E37" s="7">
        <v>2817.195</v>
      </c>
      <c r="F37" s="7">
        <v>3458.956</v>
      </c>
      <c r="G37" s="46">
        <v>0.924</v>
      </c>
      <c r="H37" s="7">
        <v>2792.389</v>
      </c>
      <c r="I37" s="7">
        <v>3369.414</v>
      </c>
      <c r="J37" s="74">
        <v>0.915</v>
      </c>
      <c r="K37" s="73">
        <v>4520.148</v>
      </c>
      <c r="L37" s="74">
        <v>1.393</v>
      </c>
      <c r="M37" s="31">
        <f>F37/$F$47</f>
        <v>0.094507358621245</v>
      </c>
      <c r="N37" s="6">
        <v>1643.718</v>
      </c>
      <c r="O37" s="7">
        <v>1474.082</v>
      </c>
      <c r="P37" s="58">
        <v>1.035</v>
      </c>
    </row>
    <row r="38" spans="1:23" customHeight="1" ht="22">
      <c r="B38" s="138"/>
      <c r="C38" s="138"/>
      <c r="D38" s="81" t="s">
        <v>20</v>
      </c>
      <c r="E38" s="7">
        <v>184.857</v>
      </c>
      <c r="F38" s="7">
        <v>912.019</v>
      </c>
      <c r="G38" s="46">
        <v>0.747</v>
      </c>
      <c r="H38" s="7">
        <v>174.51</v>
      </c>
      <c r="I38" s="7">
        <v>864.179</v>
      </c>
      <c r="J38" s="46">
        <v>0.72</v>
      </c>
      <c r="K38" s="7">
        <v>492.999</v>
      </c>
      <c r="L38" s="46">
        <v>1.047</v>
      </c>
      <c r="M38" s="31">
        <f>F38/$F$47</f>
        <v>0.024918647910638</v>
      </c>
      <c r="N38" s="6">
        <v>45.227</v>
      </c>
      <c r="O38" s="7">
        <v>226.105</v>
      </c>
      <c r="P38" s="58">
        <v>0.808</v>
      </c>
    </row>
    <row r="39" spans="1:23" customHeight="1" ht="22">
      <c r="B39" s="138"/>
      <c r="C39" s="138"/>
      <c r="D39" s="81" t="s">
        <v>22</v>
      </c>
      <c r="E39" s="7">
        <v>166.796</v>
      </c>
      <c r="F39" s="7">
        <v>437.02</v>
      </c>
      <c r="G39" s="46">
        <v>0.802</v>
      </c>
      <c r="H39" s="7">
        <v>170.404</v>
      </c>
      <c r="I39" s="7">
        <v>458.042</v>
      </c>
      <c r="J39" s="46">
        <v>0.881</v>
      </c>
      <c r="K39" s="7">
        <v>254.636</v>
      </c>
      <c r="L39" s="46">
        <v>1.157</v>
      </c>
      <c r="M39" s="31">
        <f>F39/$F$47</f>
        <v>0.011940483158692</v>
      </c>
      <c r="N39" s="6">
        <v>4.296</v>
      </c>
      <c r="O39" s="7">
        <v>34.063</v>
      </c>
      <c r="P39" s="58">
        <v>0.959</v>
      </c>
    </row>
    <row r="40" spans="1:23" customHeight="1" ht="22">
      <c r="B40" s="138"/>
      <c r="C40" s="138"/>
      <c r="D40" s="81" t="s">
        <v>23</v>
      </c>
      <c r="E40" s="7">
        <v>508.417</v>
      </c>
      <c r="F40" s="7">
        <v>173.185</v>
      </c>
      <c r="G40" s="46">
        <v>0.86</v>
      </c>
      <c r="H40" s="7">
        <v>518.307</v>
      </c>
      <c r="I40" s="7">
        <v>124.457</v>
      </c>
      <c r="J40" s="46">
        <v>0.774</v>
      </c>
      <c r="K40" s="7">
        <v>9.359</v>
      </c>
      <c r="L40" s="46">
        <v>0.276</v>
      </c>
      <c r="M40" s="31">
        <f>F40/$F$47</f>
        <v>0.0047318488303466</v>
      </c>
      <c r="N40" s="6">
        <v>38.435</v>
      </c>
      <c r="O40" s="7">
        <v>19.945</v>
      </c>
      <c r="P40" s="58">
        <v>0.406</v>
      </c>
    </row>
    <row r="41" spans="1:23" customHeight="1" ht="22">
      <c r="B41" s="138"/>
      <c r="C41" s="138"/>
      <c r="D41" s="83" t="s">
        <v>28</v>
      </c>
      <c r="E41" s="8">
        <v>44377.033</v>
      </c>
      <c r="F41" s="8">
        <v>13406.361</v>
      </c>
      <c r="G41" s="51">
        <v>0.805</v>
      </c>
      <c r="H41" s="8">
        <v>44671.923</v>
      </c>
      <c r="I41" s="8">
        <v>13821.952</v>
      </c>
      <c r="J41" s="51">
        <v>0.834</v>
      </c>
      <c r="K41" s="8">
        <v>66555.066</v>
      </c>
      <c r="L41" s="51">
        <v>1.134</v>
      </c>
      <c r="M41" s="31">
        <f>F41/$F$47</f>
        <v>0.36629542753156</v>
      </c>
      <c r="N41" s="6">
        <v>18526.33</v>
      </c>
      <c r="O41" s="7">
        <v>6049.192</v>
      </c>
      <c r="P41" s="58">
        <v>0.847</v>
      </c>
    </row>
    <row r="42" spans="1:23" customHeight="1" ht="22">
      <c r="B42" s="138"/>
      <c r="C42" s="138"/>
      <c r="D42" s="81" t="s">
        <v>36</v>
      </c>
      <c r="E42" s="7">
        <v>8537.169</v>
      </c>
      <c r="F42" s="7">
        <v>1474.273</v>
      </c>
      <c r="G42" s="46">
        <v>0.939</v>
      </c>
      <c r="H42" s="7">
        <v>8660.744</v>
      </c>
      <c r="I42" s="7">
        <v>1406.228</v>
      </c>
      <c r="J42" s="46">
        <v>0.875</v>
      </c>
      <c r="K42" s="7">
        <v>4666.885</v>
      </c>
      <c r="L42" s="46">
        <v>0.97</v>
      </c>
      <c r="M42" s="35">
        <f>F42/$F$47</f>
        <v>0.040280838240388</v>
      </c>
      <c r="N42" s="6">
        <v>3440.442</v>
      </c>
      <c r="O42" s="7">
        <v>357.562</v>
      </c>
      <c r="P42" s="58">
        <v>0.932</v>
      </c>
    </row>
    <row r="43" spans="1:23" customHeight="1" ht="22">
      <c r="B43" s="138"/>
      <c r="C43" s="138"/>
      <c r="D43" s="84" t="s">
        <v>37</v>
      </c>
      <c r="E43" s="5">
        <v>119.017</v>
      </c>
      <c r="F43" s="5">
        <v>1633.474</v>
      </c>
      <c r="G43" s="52">
        <v>0.955</v>
      </c>
      <c r="H43" s="5">
        <v>98.238</v>
      </c>
      <c r="I43" s="5">
        <v>1646.156</v>
      </c>
      <c r="J43" s="52">
        <v>0.912</v>
      </c>
      <c r="K43" s="5">
        <v>337.524</v>
      </c>
      <c r="L43" s="52">
        <v>1.102</v>
      </c>
      <c r="M43" s="31">
        <f>F43/$F$47</f>
        <v>0.044630609096062</v>
      </c>
      <c r="N43" s="16">
        <v>59.676</v>
      </c>
      <c r="O43" s="72">
        <v>637.554</v>
      </c>
      <c r="P43" s="59">
        <v>0.876</v>
      </c>
    </row>
    <row r="44" spans="1:23" customHeight="1" ht="22">
      <c r="B44" s="138"/>
      <c r="C44" s="138"/>
      <c r="D44" s="85" t="s">
        <v>38</v>
      </c>
      <c r="E44" s="11">
        <v>74585.483</v>
      </c>
      <c r="F44" s="11">
        <v>32769.161</v>
      </c>
      <c r="G44" s="53">
        <v>0.849</v>
      </c>
      <c r="H44" s="11">
        <v>74372.056</v>
      </c>
      <c r="I44" s="11">
        <v>32739.695</v>
      </c>
      <c r="J44" s="53">
        <v>0.857</v>
      </c>
      <c r="K44" s="11">
        <v>94123.03</v>
      </c>
      <c r="L44" s="53">
        <v>1.146</v>
      </c>
      <c r="M44" s="66">
        <f>F44/$F$47</f>
        <v>0.89533571700372</v>
      </c>
      <c r="N44" s="10">
        <v>25162.024</v>
      </c>
      <c r="O44" s="11">
        <v>11456.348</v>
      </c>
      <c r="P44" s="63">
        <v>0.873</v>
      </c>
    </row>
    <row r="45" spans="1:23" customHeight="1" ht="22">
      <c r="B45" s="138"/>
      <c r="C45" s="138"/>
      <c r="D45" s="86" t="s">
        <v>24</v>
      </c>
      <c r="E45" s="9">
        <v>783.837</v>
      </c>
      <c r="F45" s="9">
        <v>3182.186</v>
      </c>
      <c r="G45" s="50">
        <v>0.903</v>
      </c>
      <c r="H45" s="9">
        <v>774.611</v>
      </c>
      <c r="I45" s="9">
        <v>3214.409</v>
      </c>
      <c r="J45" s="50">
        <v>0.922</v>
      </c>
      <c r="K45" s="9">
        <v>703.975</v>
      </c>
      <c r="L45" s="50">
        <v>0.952</v>
      </c>
      <c r="M45" s="35">
        <f>F45/$F$47</f>
        <v>0.08694530763083</v>
      </c>
      <c r="N45" s="42">
        <v>42.801</v>
      </c>
      <c r="O45" s="39">
        <v>349.004</v>
      </c>
      <c r="P45" s="64">
        <v>0.842</v>
      </c>
    </row>
    <row r="46" spans="1:23" customHeight="1" ht="22">
      <c r="B46" s="138"/>
      <c r="C46" s="157"/>
      <c r="D46" s="81" t="s">
        <v>29</v>
      </c>
      <c r="E46" s="8">
        <v>8042.032</v>
      </c>
      <c r="F46" s="8">
        <v>648.512</v>
      </c>
      <c r="G46" s="51">
        <v>0.898</v>
      </c>
      <c r="H46" s="8">
        <v>8072.852</v>
      </c>
      <c r="I46" s="8">
        <v>660.563</v>
      </c>
      <c r="J46" s="51">
        <v>0.875</v>
      </c>
      <c r="K46" s="8">
        <v>206.675</v>
      </c>
      <c r="L46" s="51">
        <v>0.828</v>
      </c>
      <c r="M46" s="36">
        <f>F46/$F$47</f>
        <v>0.017718975365452</v>
      </c>
      <c r="N46" s="16">
        <v>54.077</v>
      </c>
      <c r="O46" s="17">
        <v>358.075</v>
      </c>
      <c r="P46" s="59">
        <v>0.792</v>
      </c>
    </row>
    <row r="47" spans="1:23" customHeight="1" ht="22">
      <c r="B47" s="139"/>
      <c r="C47" s="88"/>
      <c r="D47" s="87" t="s">
        <v>39</v>
      </c>
      <c r="E47" s="28">
        <v>83411.352</v>
      </c>
      <c r="F47" s="28">
        <v>36599.859</v>
      </c>
      <c r="G47" s="54">
        <v>0.854</v>
      </c>
      <c r="H47" s="28">
        <v>83219.519</v>
      </c>
      <c r="I47" s="28">
        <v>36614.667</v>
      </c>
      <c r="J47" s="54">
        <v>0.863</v>
      </c>
      <c r="K47" s="28">
        <v>95033.68</v>
      </c>
      <c r="L47" s="54">
        <v>1.143</v>
      </c>
      <c r="M47" s="37">
        <f>SUM(M44:M46)</f>
        <v>1</v>
      </c>
      <c r="N47" s="43">
        <v>25258.902</v>
      </c>
      <c r="O47" s="28">
        <v>12163.427</v>
      </c>
      <c r="P47" s="65">
        <v>0.869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53510.71</v>
      </c>
      <c r="F51" s="108"/>
      <c r="G51" s="109">
        <v>339.307</v>
      </c>
      <c r="H51" s="110"/>
      <c r="I51" s="111">
        <v>11989.786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1832.644</v>
      </c>
      <c r="F52" s="114"/>
      <c r="G52" s="113">
        <v>79.46</v>
      </c>
      <c r="H52" s="114"/>
      <c r="I52" s="115">
        <v>1351.469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8409.822</v>
      </c>
      <c r="F53" s="114"/>
      <c r="G53" s="113">
        <v>11.474</v>
      </c>
      <c r="H53" s="114"/>
      <c r="I53" s="115">
        <v>117.302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14.566</v>
      </c>
      <c r="F54" s="121"/>
      <c r="G54" s="120">
        <v>0.802</v>
      </c>
      <c r="H54" s="121"/>
      <c r="I54" s="122">
        <v>47.006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63767.742</v>
      </c>
      <c r="F55" s="93"/>
      <c r="G55" s="92">
        <v>431.043</v>
      </c>
      <c r="H55" s="93"/>
      <c r="I55" s="94">
        <v>13505.563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