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20.12" sheetId="1" r:id="rId4"/>
  </sheets>
  <definedNames>
    <definedName name="_xlnm.Print_Area" localSheetId="0">'2020.12'!$A$1:$P$56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<sst xmlns="http://schemas.openxmlformats.org/spreadsheetml/2006/main" uniqueCount="52">
  <si>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December 2020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</si>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</sst>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1949.44</v>
      </c>
      <c r="F5" s="18">
        <v>1061.413</v>
      </c>
      <c r="G5" s="45">
        <v>0.713</v>
      </c>
      <c r="H5" s="18">
        <v>2013.525</v>
      </c>
      <c r="I5" s="18">
        <v>1188.415</v>
      </c>
      <c r="J5" s="45">
        <v>0.816</v>
      </c>
      <c r="K5" s="18">
        <v>8279.441</v>
      </c>
      <c r="L5" s="45">
        <v>0.827</v>
      </c>
      <c r="M5" s="30">
        <f>F5/$F$47</f>
        <v>0.033475642494862</v>
      </c>
      <c r="N5" s="40">
        <v>725.682</v>
      </c>
      <c r="O5" s="18">
        <v>269.342</v>
      </c>
      <c r="P5" s="57">
        <v>0.984</v>
      </c>
    </row>
    <row r="6" spans="1:23" customHeight="1" ht="22">
      <c r="B6" s="138"/>
      <c r="C6" s="138"/>
      <c r="D6" s="77" t="s">
        <v>15</v>
      </c>
      <c r="E6" s="7">
        <v>83.806</v>
      </c>
      <c r="F6" s="7">
        <v>302.692</v>
      </c>
      <c r="G6" s="46">
        <v>0.67</v>
      </c>
      <c r="H6" s="7">
        <v>89.427</v>
      </c>
      <c r="I6" s="7">
        <v>303.668</v>
      </c>
      <c r="J6" s="46">
        <v>0.613</v>
      </c>
      <c r="K6" s="7">
        <v>502.982</v>
      </c>
      <c r="L6" s="46">
        <v>0.928</v>
      </c>
      <c r="M6" s="31">
        <f>F6/$F$47</f>
        <v>0.0095465282392949</v>
      </c>
      <c r="N6" s="6">
        <v>26.415</v>
      </c>
      <c r="O6" s="7">
        <v>36.627</v>
      </c>
      <c r="P6" s="58">
        <v>0.715</v>
      </c>
    </row>
    <row r="7" spans="1:23" customHeight="1" ht="22">
      <c r="B7" s="138"/>
      <c r="C7" s="138"/>
      <c r="D7" s="77" t="s">
        <v>16</v>
      </c>
      <c r="E7" s="7">
        <v>6.6</v>
      </c>
      <c r="F7" s="7">
        <v>70.447</v>
      </c>
      <c r="G7" s="46">
        <v>0.766</v>
      </c>
      <c r="H7" s="7">
        <v>7.595</v>
      </c>
      <c r="I7" s="7">
        <v>79.759</v>
      </c>
      <c r="J7" s="46">
        <v>1.288</v>
      </c>
      <c r="K7" s="7">
        <v>5.818</v>
      </c>
      <c r="L7" s="46">
        <v>1.188</v>
      </c>
      <c r="M7" s="31">
        <f>F7/$F$47</f>
        <v>0.0022218105363657</v>
      </c>
      <c r="N7" s="6">
        <v>0.639</v>
      </c>
      <c r="O7" s="7">
        <v>2.273</v>
      </c>
      <c r="P7" s="58">
        <v>0.744</v>
      </c>
    </row>
    <row r="8" spans="1:23" customHeight="1" ht="22">
      <c r="B8" s="138"/>
      <c r="C8" s="138"/>
      <c r="D8" s="77" t="s">
        <v>17</v>
      </c>
      <c r="E8" s="7">
        <v>12.273</v>
      </c>
      <c r="F8" s="7">
        <v>691.282</v>
      </c>
      <c r="G8" s="46">
        <v>0.993</v>
      </c>
      <c r="H8" s="7">
        <v>9.897</v>
      </c>
      <c r="I8" s="7">
        <v>657.744</v>
      </c>
      <c r="J8" s="46">
        <v>0.954</v>
      </c>
      <c r="K8" s="7">
        <v>1.081</v>
      </c>
      <c r="L8" s="46">
        <v>1.175</v>
      </c>
      <c r="M8" s="31">
        <f>F8/$F$47</f>
        <v>0.021802172288386</v>
      </c>
      <c r="N8" s="6">
        <v>1.564</v>
      </c>
      <c r="O8" s="7">
        <v>120.346</v>
      </c>
      <c r="P8" s="58">
        <v>0.959</v>
      </c>
    </row>
    <row r="9" spans="1:23" customHeight="1" ht="22">
      <c r="B9" s="138"/>
      <c r="C9" s="138"/>
      <c r="D9" s="77" t="s">
        <v>18</v>
      </c>
      <c r="E9" s="7">
        <v>3.761</v>
      </c>
      <c r="F9" s="7">
        <v>717.172</v>
      </c>
      <c r="G9" s="46">
        <v>0.803</v>
      </c>
      <c r="H9" s="7">
        <v>2.755</v>
      </c>
      <c r="I9" s="7">
        <v>682.747</v>
      </c>
      <c r="J9" s="46">
        <v>0.763</v>
      </c>
      <c r="K9" s="7">
        <v>0.028</v>
      </c>
      <c r="L9" s="46">
        <v>0.8</v>
      </c>
      <c r="M9" s="31">
        <f>F9/$F$47</f>
        <v>0.022618710604944</v>
      </c>
      <c r="N9" s="6">
        <v>0.644</v>
      </c>
      <c r="O9" s="7">
        <v>180.9</v>
      </c>
      <c r="P9" s="58">
        <v>0.757</v>
      </c>
    </row>
    <row r="10" spans="1:23" customHeight="1" ht="22">
      <c r="B10" s="138"/>
      <c r="C10" s="138"/>
      <c r="D10" s="77" t="s">
        <v>19</v>
      </c>
      <c r="E10" s="7">
        <v>2055.447</v>
      </c>
      <c r="F10" s="7">
        <v>2100.546</v>
      </c>
      <c r="G10" s="46">
        <v>0.659</v>
      </c>
      <c r="H10" s="7">
        <v>2184.784</v>
      </c>
      <c r="I10" s="7">
        <v>2293.335</v>
      </c>
      <c r="J10" s="46">
        <v>0.744</v>
      </c>
      <c r="K10" s="7">
        <v>3892.603</v>
      </c>
      <c r="L10" s="46">
        <v>0.885</v>
      </c>
      <c r="M10" s="31">
        <f>F10/$F$47</f>
        <v>0.06624860157169</v>
      </c>
      <c r="N10" s="71">
        <v>1328.498</v>
      </c>
      <c r="O10" s="7">
        <v>916.757</v>
      </c>
      <c r="P10" s="58">
        <v>0.675</v>
      </c>
    </row>
    <row r="11" spans="1:23" customHeight="1" ht="22">
      <c r="B11" s="138"/>
      <c r="C11" s="138"/>
      <c r="D11" s="77" t="s">
        <v>20</v>
      </c>
      <c r="E11" s="7">
        <v>9.343</v>
      </c>
      <c r="F11" s="7">
        <v>23.019</v>
      </c>
      <c r="G11" s="46">
        <v>0.613</v>
      </c>
      <c r="H11" s="7">
        <v>10.258</v>
      </c>
      <c r="I11" s="7">
        <v>31.854</v>
      </c>
      <c r="J11" s="46">
        <v>0.766</v>
      </c>
      <c r="K11" s="7">
        <v>61.448</v>
      </c>
      <c r="L11" s="46">
        <v>0.999</v>
      </c>
      <c r="M11" s="31">
        <f>F11/$F$47</f>
        <v>0.00072599055654041</v>
      </c>
      <c r="N11" s="70">
        <v>0.0</v>
      </c>
      <c r="O11" s="69">
        <v>0.0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35.967</v>
      </c>
      <c r="F12" s="7">
        <v>125.148</v>
      </c>
      <c r="G12" s="46">
        <v>0.914</v>
      </c>
      <c r="H12" s="7">
        <v>39.336</v>
      </c>
      <c r="I12" s="7">
        <v>125.891</v>
      </c>
      <c r="J12" s="46">
        <v>0.852</v>
      </c>
      <c r="K12" s="7">
        <v>119.066</v>
      </c>
      <c r="L12" s="46">
        <v>0.802</v>
      </c>
      <c r="M12" s="31">
        <f>F12/$F$47</f>
        <v>0.0039470118671497</v>
      </c>
      <c r="N12" s="6">
        <v>2.654</v>
      </c>
      <c r="O12" s="7">
        <v>6.008</v>
      </c>
      <c r="P12" s="58">
        <v>1.589</v>
      </c>
    </row>
    <row r="13" spans="1:23" customHeight="1" ht="22">
      <c r="B13" s="138"/>
      <c r="C13" s="138"/>
      <c r="D13" s="77" t="s">
        <v>23</v>
      </c>
      <c r="E13" s="7">
        <v>307.62</v>
      </c>
      <c r="F13" s="7">
        <v>109.946</v>
      </c>
      <c r="G13" s="46">
        <v>0.95</v>
      </c>
      <c r="H13" s="7">
        <v>300.833</v>
      </c>
      <c r="I13" s="7">
        <v>65.732</v>
      </c>
      <c r="J13" s="46">
        <v>0.9</v>
      </c>
      <c r="K13" s="7">
        <v>9.89</v>
      </c>
      <c r="L13" s="46">
        <v>1.129</v>
      </c>
      <c r="M13" s="31">
        <f>F13/$F$47</f>
        <v>0.0034675597432291</v>
      </c>
      <c r="N13" s="6">
        <v>48.911</v>
      </c>
      <c r="O13" s="7">
        <v>23.755</v>
      </c>
      <c r="P13" s="58">
        <v>1.3</v>
      </c>
    </row>
    <row r="14" spans="1:23" customHeight="1" ht="22">
      <c r="B14" s="138"/>
      <c r="C14" s="138"/>
      <c r="D14" s="78" t="s">
        <v>24</v>
      </c>
      <c r="E14" s="17">
        <v>4.979</v>
      </c>
      <c r="F14" s="17">
        <v>155.162</v>
      </c>
      <c r="G14" s="47">
        <v>0.91</v>
      </c>
      <c r="H14" s="17">
        <v>4.471</v>
      </c>
      <c r="I14" s="17">
        <v>139.065</v>
      </c>
      <c r="J14" s="47">
        <v>0.852</v>
      </c>
      <c r="K14" s="17">
        <v>1.539</v>
      </c>
      <c r="L14" s="47">
        <v>0.663</v>
      </c>
      <c r="M14" s="32">
        <f>F14/$F$47</f>
        <v>0.0048936160012999</v>
      </c>
      <c r="N14" s="16">
        <v>0.378</v>
      </c>
      <c r="O14" s="17">
        <v>19.554</v>
      </c>
      <c r="P14" s="59">
        <v>1.314</v>
      </c>
    </row>
    <row r="15" spans="1:23" customHeight="1" ht="22">
      <c r="B15" s="138"/>
      <c r="C15" s="148"/>
      <c r="D15" s="20" t="s">
        <v>25</v>
      </c>
      <c r="E15" s="4">
        <v>4469.236</v>
      </c>
      <c r="F15" s="4">
        <v>5356.827</v>
      </c>
      <c r="G15" s="48">
        <v>0.737</v>
      </c>
      <c r="H15" s="4">
        <v>4662.881</v>
      </c>
      <c r="I15" s="4">
        <v>5568.21</v>
      </c>
      <c r="J15" s="48">
        <v>0.783</v>
      </c>
      <c r="K15" s="4">
        <v>12873.896</v>
      </c>
      <c r="L15" s="48">
        <v>0.848</v>
      </c>
      <c r="M15" s="33">
        <f>F15/$F$47</f>
        <v>0.16894764390376</v>
      </c>
      <c r="N15" s="41">
        <v>2135.385</v>
      </c>
      <c r="O15" s="38">
        <v>1575.562</v>
      </c>
      <c r="P15" s="60">
        <v>0.755</v>
      </c>
    </row>
    <row r="16" spans="1:23" customHeight="1" ht="22">
      <c r="B16" s="138"/>
      <c r="C16" s="153" t="s">
        <v>26</v>
      </c>
      <c r="D16" s="79" t="s">
        <v>14</v>
      </c>
      <c r="E16" s="13">
        <v>12898.641</v>
      </c>
      <c r="F16" s="13">
        <v>2834.6</v>
      </c>
      <c r="G16" s="49">
        <v>0.817</v>
      </c>
      <c r="H16" s="13">
        <v>13011.14</v>
      </c>
      <c r="I16" s="13">
        <v>2969.067</v>
      </c>
      <c r="J16" s="49">
        <v>0.928</v>
      </c>
      <c r="K16" s="13">
        <v>1676.144</v>
      </c>
      <c r="L16" s="49">
        <v>0.932</v>
      </c>
      <c r="M16" s="34">
        <f>F16/$F$47</f>
        <v>0.089399749405684</v>
      </c>
      <c r="N16" s="12">
        <v>145.471</v>
      </c>
      <c r="O16" s="13">
        <v>637.002</v>
      </c>
      <c r="P16" s="61">
        <v>0.885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907.693</v>
      </c>
      <c r="F17" s="7">
        <v>2826.083</v>
      </c>
      <c r="G17" s="46">
        <v>0.842</v>
      </c>
      <c r="H17" s="7">
        <v>1029.179</v>
      </c>
      <c r="I17" s="7">
        <v>3130.738</v>
      </c>
      <c r="J17" s="46">
        <v>0.923</v>
      </c>
      <c r="K17" s="7">
        <v>3411.411</v>
      </c>
      <c r="L17" s="46">
        <v>0.848</v>
      </c>
      <c r="M17" s="31">
        <f>F17/$F$47</f>
        <v>0.089131133845926</v>
      </c>
      <c r="N17" s="6">
        <v>386.014</v>
      </c>
      <c r="O17" s="7">
        <v>1093.531</v>
      </c>
      <c r="P17" s="58">
        <v>0.946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451.854</v>
      </c>
      <c r="F18" s="7">
        <v>361.772</v>
      </c>
      <c r="G18" s="46">
        <v>0.74</v>
      </c>
      <c r="H18" s="7">
        <v>425.9</v>
      </c>
      <c r="I18" s="7">
        <v>443.724</v>
      </c>
      <c r="J18" s="46">
        <v>0.962</v>
      </c>
      <c r="K18" s="7">
        <v>742.163</v>
      </c>
      <c r="L18" s="46">
        <v>0.869</v>
      </c>
      <c r="M18" s="31">
        <f>F18/$F$47</f>
        <v>0.0114098377697</v>
      </c>
      <c r="N18" s="6">
        <v>0.3</v>
      </c>
      <c r="O18" s="7">
        <v>7.207</v>
      </c>
      <c r="P18" s="58">
        <v>1.346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23.368</v>
      </c>
      <c r="F19" s="7">
        <v>218.363</v>
      </c>
      <c r="G19" s="46">
        <v>0.807</v>
      </c>
      <c r="H19" s="7">
        <v>24.559</v>
      </c>
      <c r="I19" s="7">
        <v>237.468</v>
      </c>
      <c r="J19" s="74">
        <v>0.83</v>
      </c>
      <c r="K19" s="73">
        <v>94.702</v>
      </c>
      <c r="L19" s="46">
        <v>0.77</v>
      </c>
      <c r="M19" s="31">
        <f>F19/$F$47</f>
        <v>0.0068868967330393</v>
      </c>
      <c r="N19" s="6">
        <v>10.379</v>
      </c>
      <c r="O19" s="7">
        <v>75.665</v>
      </c>
      <c r="P19" s="58">
        <v>0.649</v>
      </c>
    </row>
    <row r="20" spans="1:23" customHeight="1" ht="22">
      <c r="B20" s="138"/>
      <c r="C20" s="138"/>
      <c r="D20" s="77" t="s">
        <v>20</v>
      </c>
      <c r="E20" s="7">
        <v>149.216</v>
      </c>
      <c r="F20" s="7">
        <v>735.362</v>
      </c>
      <c r="G20" s="46">
        <v>0.841</v>
      </c>
      <c r="H20" s="7">
        <v>160.671</v>
      </c>
      <c r="I20" s="7">
        <v>749.061</v>
      </c>
      <c r="J20" s="46">
        <v>0.911</v>
      </c>
      <c r="K20" s="7">
        <v>428.916</v>
      </c>
      <c r="L20" s="46">
        <v>0.994</v>
      </c>
      <c r="M20" s="31">
        <f>F20/$F$47</f>
        <v>0.023192400522988</v>
      </c>
      <c r="N20" s="6">
        <v>50.92</v>
      </c>
      <c r="O20" s="7">
        <v>234.58</v>
      </c>
      <c r="P20" s="58">
        <v>1.038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118.679</v>
      </c>
      <c r="F21" s="7">
        <v>221.91</v>
      </c>
      <c r="G21" s="46">
        <v>0.74</v>
      </c>
      <c r="H21" s="7">
        <v>121.828</v>
      </c>
      <c r="I21" s="7">
        <v>257.354</v>
      </c>
      <c r="J21" s="46">
        <v>0.829</v>
      </c>
      <c r="K21" s="7">
        <v>88.142</v>
      </c>
      <c r="L21" s="46">
        <v>0.83</v>
      </c>
      <c r="M21" s="31">
        <f>F21/$F$47</f>
        <v>0.0069987646901204</v>
      </c>
      <c r="N21" s="6">
        <v>2.985</v>
      </c>
      <c r="O21" s="7">
        <v>17.17</v>
      </c>
      <c r="P21" s="58">
        <v>0.567</v>
      </c>
    </row>
    <row r="22" spans="1:23" customHeight="1" ht="22">
      <c r="B22" s="138"/>
      <c r="C22" s="138"/>
      <c r="D22" s="77" t="s">
        <v>27</v>
      </c>
      <c r="E22" s="7">
        <v>9.819</v>
      </c>
      <c r="F22" s="7">
        <v>61.792</v>
      </c>
      <c r="G22" s="46">
        <v>1.076</v>
      </c>
      <c r="H22" s="7">
        <v>7.04</v>
      </c>
      <c r="I22" s="7">
        <v>47.435</v>
      </c>
      <c r="J22" s="46">
        <v>0.922</v>
      </c>
      <c r="K22" s="7">
        <v>2.782</v>
      </c>
      <c r="L22" s="46">
        <v>4.637</v>
      </c>
      <c r="M22" s="31">
        <f>F22/$F$47</f>
        <v>0.0019488426286869</v>
      </c>
      <c r="N22" s="6">
        <v>0.314</v>
      </c>
      <c r="O22" s="7">
        <v>0.862</v>
      </c>
      <c r="P22" s="58">
        <v>0.515</v>
      </c>
    </row>
    <row r="23" spans="1:23" customHeight="1" ht="22">
      <c r="B23" s="138"/>
      <c r="C23" s="138"/>
      <c r="D23" s="77" t="s">
        <v>28</v>
      </c>
      <c r="E23" s="7">
        <v>45004.249</v>
      </c>
      <c r="F23" s="7">
        <v>11531.117</v>
      </c>
      <c r="G23" s="46">
        <v>0.983</v>
      </c>
      <c r="H23" s="7">
        <v>45607.754</v>
      </c>
      <c r="I23" s="7">
        <v>12095.88</v>
      </c>
      <c r="J23" s="46">
        <v>1.023</v>
      </c>
      <c r="K23" s="7">
        <v>62526.636</v>
      </c>
      <c r="L23" s="46">
        <v>0.961</v>
      </c>
      <c r="M23" s="31">
        <f>F23/$F$47</f>
        <v>0.36367705149496</v>
      </c>
      <c r="N23" s="6">
        <v>20088.13</v>
      </c>
      <c r="O23" s="7">
        <v>5488.441</v>
      </c>
      <c r="P23" s="58">
        <v>1.045</v>
      </c>
    </row>
    <row r="24" spans="1:23" customHeight="1" ht="22">
      <c r="B24" s="138"/>
      <c r="C24" s="138"/>
      <c r="D24" s="77" t="s">
        <v>24</v>
      </c>
      <c r="E24" s="7">
        <v>617.771</v>
      </c>
      <c r="F24" s="7">
        <v>2619.694</v>
      </c>
      <c r="G24" s="46">
        <v>0.87</v>
      </c>
      <c r="H24" s="7">
        <v>584.598</v>
      </c>
      <c r="I24" s="7">
        <v>2604.967</v>
      </c>
      <c r="J24" s="46">
        <v>0.854</v>
      </c>
      <c r="K24" s="7">
        <v>520.693</v>
      </c>
      <c r="L24" s="46">
        <v>0.742</v>
      </c>
      <c r="M24" s="31">
        <f>F24/$F$47</f>
        <v>0.082621882141951</v>
      </c>
      <c r="N24" s="6">
        <v>36.967</v>
      </c>
      <c r="O24" s="7">
        <v>326.584</v>
      </c>
      <c r="P24" s="58">
        <v>0.977</v>
      </c>
    </row>
    <row r="25" spans="1:23" customHeight="1" ht="22">
      <c r="B25" s="138"/>
      <c r="C25" s="138"/>
      <c r="D25" s="77" t="s">
        <v>29</v>
      </c>
      <c r="E25" s="17">
        <v>7667.736</v>
      </c>
      <c r="F25" s="17">
        <v>569.765</v>
      </c>
      <c r="G25" s="47">
        <v>0.879</v>
      </c>
      <c r="H25" s="17">
        <v>7609.905</v>
      </c>
      <c r="I25" s="17">
        <v>618.396</v>
      </c>
      <c r="J25" s="47">
        <v>0.936</v>
      </c>
      <c r="K25" s="17">
        <v>202.621</v>
      </c>
      <c r="L25" s="47">
        <v>0.98</v>
      </c>
      <c r="M25" s="32">
        <f>F25/$F$47</f>
        <v>0.017969677633574</v>
      </c>
      <c r="N25" s="16">
        <v>54.3</v>
      </c>
      <c r="O25" s="17">
        <v>338.758</v>
      </c>
      <c r="P25" s="59">
        <v>0.946</v>
      </c>
    </row>
    <row r="26" spans="1:23" customHeight="1" ht="22">
      <c r="B26" s="138"/>
      <c r="C26" s="138"/>
      <c r="D26" s="15" t="s">
        <v>30</v>
      </c>
      <c r="E26" s="4">
        <v>67849.026</v>
      </c>
      <c r="F26" s="4">
        <v>21980.458</v>
      </c>
      <c r="G26" s="48">
        <v>0.908</v>
      </c>
      <c r="H26" s="4">
        <v>68582.574</v>
      </c>
      <c r="I26" s="4">
        <v>23154.09</v>
      </c>
      <c r="J26" s="48">
        <v>0.962</v>
      </c>
      <c r="K26" s="4">
        <v>69694.21</v>
      </c>
      <c r="L26" s="48">
        <v>0.951</v>
      </c>
      <c r="M26" s="33">
        <f>F26/$F$47</f>
        <v>0.69323623686663</v>
      </c>
      <c r="N26" s="41">
        <v>20775.78</v>
      </c>
      <c r="O26" s="38">
        <v>8219.8</v>
      </c>
      <c r="P26" s="60">
        <v>1.003</v>
      </c>
    </row>
    <row r="27" spans="1:23" customHeight="1" ht="22">
      <c r="B27" s="138"/>
      <c r="C27" s="154" t="s">
        <v>31</v>
      </c>
      <c r="D27" s="80" t="s">
        <v>14</v>
      </c>
      <c r="E27" s="13">
        <v>4.224</v>
      </c>
      <c r="F27" s="18">
        <v>88.913</v>
      </c>
      <c r="G27" s="45">
        <v>0.97</v>
      </c>
      <c r="H27" s="18">
        <v>4.386</v>
      </c>
      <c r="I27" s="18">
        <v>106.871</v>
      </c>
      <c r="J27" s="45">
        <v>1.094</v>
      </c>
      <c r="K27" s="18">
        <v>12.078</v>
      </c>
      <c r="L27" s="45">
        <v>0.877</v>
      </c>
      <c r="M27" s="34">
        <f>F27/$F$47</f>
        <v>0.0028042051502531</v>
      </c>
      <c r="N27" s="12">
        <v>0.041</v>
      </c>
      <c r="O27" s="13">
        <v>1.792</v>
      </c>
      <c r="P27" s="61">
        <v>0.837</v>
      </c>
    </row>
    <row r="28" spans="1:23" customHeight="1" ht="22">
      <c r="B28" s="138"/>
      <c r="C28" s="155"/>
      <c r="D28" s="81" t="s">
        <v>15</v>
      </c>
      <c r="E28" s="7">
        <v>11.622</v>
      </c>
      <c r="F28" s="7">
        <v>133.578</v>
      </c>
      <c r="G28" s="46">
        <v>0.745</v>
      </c>
      <c r="H28" s="7">
        <v>13.388</v>
      </c>
      <c r="I28" s="7">
        <v>161.246</v>
      </c>
      <c r="J28" s="46">
        <v>0.777</v>
      </c>
      <c r="K28" s="7">
        <v>29.838</v>
      </c>
      <c r="L28" s="46">
        <v>0.947</v>
      </c>
      <c r="M28" s="31">
        <f>F28/$F$47</f>
        <v>0.0042128835553914</v>
      </c>
      <c r="N28" s="6">
        <v>6.71</v>
      </c>
      <c r="O28" s="7">
        <v>65.723</v>
      </c>
      <c r="P28" s="58">
        <v>1.105</v>
      </c>
    </row>
    <row r="29" spans="1:23" customHeight="1" ht="22">
      <c r="B29" s="138"/>
      <c r="C29" s="155"/>
      <c r="D29" s="81" t="s">
        <v>32</v>
      </c>
      <c r="E29" s="9">
        <v>1.471</v>
      </c>
      <c r="F29" s="9">
        <v>48.527</v>
      </c>
      <c r="G29" s="50">
        <v>0.685</v>
      </c>
      <c r="H29" s="9">
        <v>1.622</v>
      </c>
      <c r="I29" s="9">
        <v>71.445</v>
      </c>
      <c r="J29" s="50">
        <v>0.766</v>
      </c>
      <c r="K29" s="9">
        <v>1.176</v>
      </c>
      <c r="L29" s="50">
        <v>0.973</v>
      </c>
      <c r="M29" s="35">
        <f>F29/$F$47</f>
        <v>0.0015304810694312</v>
      </c>
      <c r="N29" s="6">
        <v>0.394</v>
      </c>
      <c r="O29" s="7">
        <v>17.848</v>
      </c>
      <c r="P29" s="58">
        <v>0.773</v>
      </c>
    </row>
    <row r="30" spans="1:23" customHeight="1" ht="22">
      <c r="B30" s="138"/>
      <c r="C30" s="155"/>
      <c r="D30" s="82" t="s">
        <v>28</v>
      </c>
      <c r="E30" s="17">
        <v>520.245</v>
      </c>
      <c r="F30" s="17">
        <v>1650.732</v>
      </c>
      <c r="G30" s="47">
        <v>0.983</v>
      </c>
      <c r="H30" s="17">
        <v>657.492</v>
      </c>
      <c r="I30" s="17">
        <v>2078.166</v>
      </c>
      <c r="J30" s="47">
        <v>1.041</v>
      </c>
      <c r="K30" s="17">
        <v>1438.722</v>
      </c>
      <c r="L30" s="47">
        <v>0.946</v>
      </c>
      <c r="M30" s="32">
        <f>F30/$F$47</f>
        <v>0.052062028905646</v>
      </c>
      <c r="N30" s="16">
        <v>345.072</v>
      </c>
      <c r="O30" s="17">
        <v>879.268</v>
      </c>
      <c r="P30" s="59">
        <v>1.102</v>
      </c>
    </row>
    <row r="31" spans="1:23" customHeight="1" ht="22">
      <c r="B31" s="138"/>
      <c r="C31" s="156"/>
      <c r="D31" s="15" t="s">
        <v>33</v>
      </c>
      <c r="E31" s="4">
        <v>537.562</v>
      </c>
      <c r="F31" s="4">
        <v>1921.75</v>
      </c>
      <c r="G31" s="48">
        <v>0.951</v>
      </c>
      <c r="H31" s="4">
        <v>676.888</v>
      </c>
      <c r="I31" s="4">
        <v>2417.728</v>
      </c>
      <c r="J31" s="48">
        <v>1.01</v>
      </c>
      <c r="K31" s="4">
        <v>1481.814</v>
      </c>
      <c r="L31" s="48">
        <v>0.945</v>
      </c>
      <c r="M31" s="33">
        <f>F31/$F$47</f>
        <v>0.060609598680721</v>
      </c>
      <c r="N31" s="14">
        <v>352.217</v>
      </c>
      <c r="O31" s="4">
        <v>964.631</v>
      </c>
      <c r="P31" s="62">
        <v>1.093</v>
      </c>
    </row>
    <row r="32" spans="1:23" customHeight="1" ht="22">
      <c r="B32" s="138"/>
      <c r="C32" s="153" t="s">
        <v>34</v>
      </c>
      <c r="D32" s="80" t="s">
        <v>14</v>
      </c>
      <c r="E32" s="13">
        <v>14852.305</v>
      </c>
      <c r="F32" s="13">
        <v>3984.926</v>
      </c>
      <c r="G32" s="49">
        <v>0.789</v>
      </c>
      <c r="H32" s="13">
        <v>15029.051</v>
      </c>
      <c r="I32" s="13">
        <v>4264.353</v>
      </c>
      <c r="J32" s="49">
        <v>0.897</v>
      </c>
      <c r="K32" s="13">
        <v>9967.663</v>
      </c>
      <c r="L32" s="49">
        <v>0.843</v>
      </c>
      <c r="M32" s="34">
        <f>F32/$F$47</f>
        <v>0.1256795970508</v>
      </c>
      <c r="N32" s="12">
        <v>871.194</v>
      </c>
      <c r="O32" s="13">
        <v>908.136</v>
      </c>
      <c r="P32" s="61">
        <v>0.913</v>
      </c>
    </row>
    <row r="33" spans="1:23" customHeight="1" ht="22">
      <c r="B33" s="138"/>
      <c r="C33" s="138"/>
      <c r="D33" s="81" t="s">
        <v>15</v>
      </c>
      <c r="E33" s="7">
        <v>1003.121</v>
      </c>
      <c r="F33" s="7">
        <v>3262.353</v>
      </c>
      <c r="G33" s="46">
        <v>0.819</v>
      </c>
      <c r="H33" s="7">
        <v>1131.994</v>
      </c>
      <c r="I33" s="7">
        <v>3595.652</v>
      </c>
      <c r="J33" s="46">
        <v>0.878</v>
      </c>
      <c r="K33" s="7">
        <v>3944.231</v>
      </c>
      <c r="L33" s="46">
        <v>0.858</v>
      </c>
      <c r="M33" s="31">
        <f>F33/$F$47</f>
        <v>0.10289054564061</v>
      </c>
      <c r="N33" s="6">
        <v>419.139</v>
      </c>
      <c r="O33" s="7">
        <v>1195.881</v>
      </c>
      <c r="P33" s="58">
        <v>0.944</v>
      </c>
    </row>
    <row r="34" spans="1:23" customHeight="1" ht="22">
      <c r="B34" s="138"/>
      <c r="C34" s="138"/>
      <c r="D34" s="81" t="s">
        <v>16</v>
      </c>
      <c r="E34" s="7">
        <v>459.925</v>
      </c>
      <c r="F34" s="7">
        <v>480.746</v>
      </c>
      <c r="G34" s="46">
        <v>0.738</v>
      </c>
      <c r="H34" s="7">
        <v>435.117</v>
      </c>
      <c r="I34" s="7">
        <v>594.928</v>
      </c>
      <c r="J34" s="46">
        <v>0.965</v>
      </c>
      <c r="K34" s="7">
        <v>749.157</v>
      </c>
      <c r="L34" s="46">
        <v>0.871</v>
      </c>
      <c r="M34" s="31">
        <f>F34/$F$47</f>
        <v>0.015162129375497</v>
      </c>
      <c r="N34" s="6">
        <v>1.333</v>
      </c>
      <c r="O34" s="7">
        <v>27.328</v>
      </c>
      <c r="P34" s="58">
        <v>0.868</v>
      </c>
    </row>
    <row r="35" spans="1:23" customHeight="1" ht="22">
      <c r="B35" s="138"/>
      <c r="C35" s="138"/>
      <c r="D35" s="81" t="s">
        <v>17</v>
      </c>
      <c r="E35" s="7">
        <v>12.273</v>
      </c>
      <c r="F35" s="7">
        <v>691.282</v>
      </c>
      <c r="G35" s="46">
        <v>0.993</v>
      </c>
      <c r="H35" s="7">
        <v>9.897</v>
      </c>
      <c r="I35" s="7">
        <v>657.744</v>
      </c>
      <c r="J35" s="46">
        <v>0.954</v>
      </c>
      <c r="K35" s="7">
        <v>1.081</v>
      </c>
      <c r="L35" s="46">
        <v>1.175</v>
      </c>
      <c r="M35" s="31">
        <f>F35/$F$47</f>
        <v>0.021802172288386</v>
      </c>
      <c r="N35" s="6">
        <v>1.564</v>
      </c>
      <c r="O35" s="7">
        <v>120.346</v>
      </c>
      <c r="P35" s="58">
        <v>0.959</v>
      </c>
    </row>
    <row r="36" spans="1:23" customHeight="1" ht="22">
      <c r="B36" s="138"/>
      <c r="C36" s="138"/>
      <c r="D36" s="81" t="s">
        <v>18</v>
      </c>
      <c r="E36" s="7">
        <v>3.761</v>
      </c>
      <c r="F36" s="7">
        <v>717.172</v>
      </c>
      <c r="G36" s="46">
        <v>0.803</v>
      </c>
      <c r="H36" s="7">
        <v>2.755</v>
      </c>
      <c r="I36" s="7">
        <v>682.747</v>
      </c>
      <c r="J36" s="46">
        <v>0.763</v>
      </c>
      <c r="K36" s="7">
        <v>0.028</v>
      </c>
      <c r="L36" s="46">
        <v>0.8</v>
      </c>
      <c r="M36" s="31">
        <f>F36/$F$47</f>
        <v>0.022618710604944</v>
      </c>
      <c r="N36" s="6">
        <v>0.644</v>
      </c>
      <c r="O36" s="7">
        <v>180.9</v>
      </c>
      <c r="P36" s="58">
        <v>0.757</v>
      </c>
    </row>
    <row r="37" spans="1:23" customHeight="1" ht="22">
      <c r="B37" s="138"/>
      <c r="C37" s="138"/>
      <c r="D37" s="81" t="s">
        <v>35</v>
      </c>
      <c r="E37" s="7">
        <v>2078.815</v>
      </c>
      <c r="F37" s="7">
        <v>2318.909</v>
      </c>
      <c r="G37" s="46">
        <v>0.67</v>
      </c>
      <c r="H37" s="7">
        <v>2209.343</v>
      </c>
      <c r="I37" s="7">
        <v>2530.803</v>
      </c>
      <c r="J37" s="74">
        <v>0.751</v>
      </c>
      <c r="K37" s="73">
        <v>3987.305</v>
      </c>
      <c r="L37" s="74">
        <v>0.882</v>
      </c>
      <c r="M37" s="31">
        <f>F37/$F$47</f>
        <v>0.073135498304729</v>
      </c>
      <c r="N37" s="6">
        <v>1338.877</v>
      </c>
      <c r="O37" s="7">
        <v>992.422</v>
      </c>
      <c r="P37" s="58">
        <v>0.673</v>
      </c>
    </row>
    <row r="38" spans="1:23" customHeight="1" ht="22">
      <c r="B38" s="138"/>
      <c r="C38" s="138"/>
      <c r="D38" s="81" t="s">
        <v>20</v>
      </c>
      <c r="E38" s="7">
        <v>158.559</v>
      </c>
      <c r="F38" s="7">
        <v>758.381</v>
      </c>
      <c r="G38" s="46">
        <v>0.832</v>
      </c>
      <c r="H38" s="7">
        <v>170.929</v>
      </c>
      <c r="I38" s="7">
        <v>780.915</v>
      </c>
      <c r="J38" s="46">
        <v>0.904</v>
      </c>
      <c r="K38" s="7">
        <v>490.364</v>
      </c>
      <c r="L38" s="46">
        <v>0.995</v>
      </c>
      <c r="M38" s="31">
        <f>F38/$F$47</f>
        <v>0.023918391079529</v>
      </c>
      <c r="N38" s="6">
        <v>50.92</v>
      </c>
      <c r="O38" s="7">
        <v>234.58</v>
      </c>
      <c r="P38" s="58">
        <v>1.037</v>
      </c>
    </row>
    <row r="39" spans="1:23" customHeight="1" ht="22">
      <c r="B39" s="138"/>
      <c r="C39" s="138"/>
      <c r="D39" s="81" t="s">
        <v>22</v>
      </c>
      <c r="E39" s="7">
        <v>154.646</v>
      </c>
      <c r="F39" s="7">
        <v>347.058</v>
      </c>
      <c r="G39" s="46">
        <v>0.794</v>
      </c>
      <c r="H39" s="7">
        <v>161.164</v>
      </c>
      <c r="I39" s="7">
        <v>383.245</v>
      </c>
      <c r="J39" s="46">
        <v>0.837</v>
      </c>
      <c r="K39" s="7">
        <v>207.208</v>
      </c>
      <c r="L39" s="46">
        <v>0.814</v>
      </c>
      <c r="M39" s="31">
        <f>F39/$F$47</f>
        <v>0.01094577655727</v>
      </c>
      <c r="N39" s="6">
        <v>5.639</v>
      </c>
      <c r="O39" s="7">
        <v>23.178</v>
      </c>
      <c r="P39" s="58">
        <v>0.68</v>
      </c>
    </row>
    <row r="40" spans="1:23" customHeight="1" ht="22">
      <c r="B40" s="138"/>
      <c r="C40" s="138"/>
      <c r="D40" s="81" t="s">
        <v>23</v>
      </c>
      <c r="E40" s="7">
        <v>317.439</v>
      </c>
      <c r="F40" s="7">
        <v>171.738</v>
      </c>
      <c r="G40" s="46">
        <v>0.992</v>
      </c>
      <c r="H40" s="7">
        <v>307.873</v>
      </c>
      <c r="I40" s="7">
        <v>113.167</v>
      </c>
      <c r="J40" s="46">
        <v>0.909</v>
      </c>
      <c r="K40" s="7">
        <v>12.672</v>
      </c>
      <c r="L40" s="46">
        <v>1.354</v>
      </c>
      <c r="M40" s="31">
        <f>F40/$F$47</f>
        <v>0.0054164023719161</v>
      </c>
      <c r="N40" s="6">
        <v>49.225</v>
      </c>
      <c r="O40" s="7">
        <v>24.617</v>
      </c>
      <c r="P40" s="58">
        <v>1.234</v>
      </c>
    </row>
    <row r="41" spans="1:23" customHeight="1" ht="22">
      <c r="B41" s="138"/>
      <c r="C41" s="138"/>
      <c r="D41" s="83" t="s">
        <v>28</v>
      </c>
      <c r="E41" s="8">
        <v>45524.494</v>
      </c>
      <c r="F41" s="8">
        <v>13181.849</v>
      </c>
      <c r="G41" s="51">
        <v>0.983</v>
      </c>
      <c r="H41" s="8">
        <v>46265.246</v>
      </c>
      <c r="I41" s="8">
        <v>14174.046</v>
      </c>
      <c r="J41" s="51">
        <v>1.025</v>
      </c>
      <c r="K41" s="8">
        <v>63965.358</v>
      </c>
      <c r="L41" s="51">
        <v>0.961</v>
      </c>
      <c r="M41" s="31">
        <f>F41/$F$47</f>
        <v>0.41573908040061</v>
      </c>
      <c r="N41" s="6">
        <v>20433.202</v>
      </c>
      <c r="O41" s="7">
        <v>6367.709</v>
      </c>
      <c r="P41" s="58">
        <v>1.053</v>
      </c>
    </row>
    <row r="42" spans="1:23" customHeight="1" ht="22">
      <c r="B42" s="138"/>
      <c r="C42" s="138"/>
      <c r="D42" s="81" t="s">
        <v>36</v>
      </c>
      <c r="E42" s="7">
        <v>10990.665</v>
      </c>
      <c r="F42" s="7">
        <v>1229.003</v>
      </c>
      <c r="G42" s="46">
        <v>0.834</v>
      </c>
      <c r="H42" s="7">
        <v>11221.057</v>
      </c>
      <c r="I42" s="7">
        <v>1299.087</v>
      </c>
      <c r="J42" s="46">
        <v>0.924</v>
      </c>
      <c r="K42" s="7">
        <v>3717.159</v>
      </c>
      <c r="L42" s="46">
        <v>0.796</v>
      </c>
      <c r="M42" s="35">
        <f>F42/$F$47</f>
        <v>0.038761222119112</v>
      </c>
      <c r="N42" s="6">
        <v>7272.157</v>
      </c>
      <c r="O42" s="7">
        <v>382.858</v>
      </c>
      <c r="P42" s="58">
        <v>1.071</v>
      </c>
    </row>
    <row r="43" spans="1:23" customHeight="1" ht="22">
      <c r="B43" s="138"/>
      <c r="C43" s="138"/>
      <c r="D43" s="84" t="s">
        <v>37</v>
      </c>
      <c r="E43" s="5">
        <v>82.049</v>
      </c>
      <c r="F43" s="5">
        <v>1218.986</v>
      </c>
      <c r="G43" s="52">
        <v>0.746</v>
      </c>
      <c r="H43" s="5">
        <v>89.278</v>
      </c>
      <c r="I43" s="5">
        <v>1379.634</v>
      </c>
      <c r="J43" s="52">
        <v>0.838</v>
      </c>
      <c r="K43" s="5">
        <v>308.068</v>
      </c>
      <c r="L43" s="52">
        <v>0.913</v>
      </c>
      <c r="M43" s="31">
        <f>F43/$F$47</f>
        <v>0.038445298429774</v>
      </c>
      <c r="N43" s="16">
        <v>51.928</v>
      </c>
      <c r="O43" s="72">
        <v>552.701</v>
      </c>
      <c r="P43" s="59">
        <v>0.867</v>
      </c>
    </row>
    <row r="44" spans="1:23" customHeight="1" ht="22">
      <c r="B44" s="138"/>
      <c r="C44" s="138"/>
      <c r="D44" s="85" t="s">
        <v>38</v>
      </c>
      <c r="E44" s="11">
        <v>75638.052</v>
      </c>
      <c r="F44" s="11">
        <v>28362.403</v>
      </c>
      <c r="G44" s="53">
        <v>0.866</v>
      </c>
      <c r="H44" s="11">
        <v>77033.704</v>
      </c>
      <c r="I44" s="11">
        <v>30456.321</v>
      </c>
      <c r="J44" s="53">
        <v>0.93</v>
      </c>
      <c r="K44" s="11">
        <v>87350.294</v>
      </c>
      <c r="L44" s="53">
        <v>0.928</v>
      </c>
      <c r="M44" s="66">
        <f>F44/$F$47</f>
        <v>0.89451482422318</v>
      </c>
      <c r="N44" s="10">
        <v>30495.822</v>
      </c>
      <c r="O44" s="11">
        <v>11010.656</v>
      </c>
      <c r="P44" s="63">
        <v>0.961</v>
      </c>
    </row>
    <row r="45" spans="1:23" customHeight="1" ht="22">
      <c r="B45" s="138"/>
      <c r="C45" s="138"/>
      <c r="D45" s="86" t="s">
        <v>24</v>
      </c>
      <c r="E45" s="9">
        <v>622.75</v>
      </c>
      <c r="F45" s="9">
        <v>2774.856</v>
      </c>
      <c r="G45" s="50">
        <v>0.872</v>
      </c>
      <c r="H45" s="9">
        <v>589.069</v>
      </c>
      <c r="I45" s="9">
        <v>2744.032</v>
      </c>
      <c r="J45" s="50">
        <v>0.854</v>
      </c>
      <c r="K45" s="9">
        <v>522.232</v>
      </c>
      <c r="L45" s="50">
        <v>0.742</v>
      </c>
      <c r="M45" s="35">
        <f>F45/$F$47</f>
        <v>0.087515498143251</v>
      </c>
      <c r="N45" s="42">
        <v>37.345</v>
      </c>
      <c r="O45" s="39">
        <v>346.138</v>
      </c>
      <c r="P45" s="64">
        <v>0.992</v>
      </c>
    </row>
    <row r="46" spans="1:23" customHeight="1" ht="22">
      <c r="B46" s="138"/>
      <c r="C46" s="157"/>
      <c r="D46" s="81" t="s">
        <v>29</v>
      </c>
      <c r="E46" s="8">
        <v>7667.736</v>
      </c>
      <c r="F46" s="8">
        <v>569.765</v>
      </c>
      <c r="G46" s="51">
        <v>0.879</v>
      </c>
      <c r="H46" s="8">
        <v>7609.905</v>
      </c>
      <c r="I46" s="8">
        <v>618.396</v>
      </c>
      <c r="J46" s="51">
        <v>0.936</v>
      </c>
      <c r="K46" s="8">
        <v>202.621</v>
      </c>
      <c r="L46" s="51">
        <v>0.98</v>
      </c>
      <c r="M46" s="36">
        <f>F46/$F$47</f>
        <v>0.017969677633574</v>
      </c>
      <c r="N46" s="16">
        <v>54.3</v>
      </c>
      <c r="O46" s="17">
        <v>338.758</v>
      </c>
      <c r="P46" s="59">
        <v>0.946</v>
      </c>
    </row>
    <row r="47" spans="1:23" customHeight="1" ht="22">
      <c r="B47" s="139"/>
      <c r="C47" s="88"/>
      <c r="D47" s="87" t="s">
        <v>39</v>
      </c>
      <c r="E47" s="28">
        <v>83928.538</v>
      </c>
      <c r="F47" s="28">
        <v>31707.024</v>
      </c>
      <c r="G47" s="54">
        <v>0.866</v>
      </c>
      <c r="H47" s="28">
        <v>85232.678</v>
      </c>
      <c r="I47" s="28">
        <v>33818.749</v>
      </c>
      <c r="J47" s="54">
        <v>0.924</v>
      </c>
      <c r="K47" s="28">
        <v>88075.147</v>
      </c>
      <c r="L47" s="54">
        <v>0.927</v>
      </c>
      <c r="M47" s="37">
        <f>SUM(M44:M46)</f>
        <v>1</v>
      </c>
      <c r="N47" s="43">
        <v>30587.467</v>
      </c>
      <c r="O47" s="28">
        <v>11695.552</v>
      </c>
      <c r="P47" s="65">
        <v>0.962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56906.559</v>
      </c>
      <c r="F51" s="108"/>
      <c r="G51" s="109">
        <v>323.797</v>
      </c>
      <c r="H51" s="110"/>
      <c r="I51" s="111">
        <v>15437.526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1253.68</v>
      </c>
      <c r="F52" s="114"/>
      <c r="G52" s="113">
        <v>70.762</v>
      </c>
      <c r="H52" s="114"/>
      <c r="I52" s="115">
        <v>1294.174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8106.642</v>
      </c>
      <c r="F53" s="114"/>
      <c r="G53" s="113">
        <v>14.737</v>
      </c>
      <c r="H53" s="114"/>
      <c r="I53" s="115">
        <v>114.871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13.044</v>
      </c>
      <c r="F54" s="121"/>
      <c r="G54" s="120">
        <v>0.494</v>
      </c>
      <c r="H54" s="121"/>
      <c r="I54" s="122">
        <v>35.273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66279.925</v>
      </c>
      <c r="F55" s="93"/>
      <c r="G55" s="92">
        <v>409.79</v>
      </c>
      <c r="H55" s="93"/>
      <c r="I55" s="94">
        <v>16881.844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2020.12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