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1.12" sheetId="1" r:id="rId4"/>
  </sheets>
  <definedNames>
    <definedName name="_xlnm.Print_Area" localSheetId="0">'2021.12'!$A$1:$P$56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<sst xmlns="http://schemas.openxmlformats.org/spreadsheetml/2006/main" uniqueCount="52">
  <si>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December 2021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</si>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</sst>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2103.957</v>
      </c>
      <c r="F5" s="18">
        <v>1343.146</v>
      </c>
      <c r="G5" s="45">
        <v>1.265</v>
      </c>
      <c r="H5" s="18">
        <v>2450.741</v>
      </c>
      <c r="I5" s="18">
        <v>1491.04</v>
      </c>
      <c r="J5" s="45">
        <v>1.255</v>
      </c>
      <c r="K5" s="18">
        <v>5802.319</v>
      </c>
      <c r="L5" s="45">
        <v>0.701</v>
      </c>
      <c r="M5" s="30">
        <f>F5/$F$47</f>
        <v>0.034479754241268</v>
      </c>
      <c r="N5" s="40">
        <v>892.343</v>
      </c>
      <c r="O5" s="18">
        <v>363.322</v>
      </c>
      <c r="P5" s="57">
        <v>1.349</v>
      </c>
    </row>
    <row r="6" spans="1:23" customHeight="1" ht="22">
      <c r="B6" s="138"/>
      <c r="C6" s="138"/>
      <c r="D6" s="77" t="s">
        <v>15</v>
      </c>
      <c r="E6" s="7">
        <v>117.933</v>
      </c>
      <c r="F6" s="7">
        <v>405.417</v>
      </c>
      <c r="G6" s="46">
        <v>1.339</v>
      </c>
      <c r="H6" s="7">
        <v>129.051</v>
      </c>
      <c r="I6" s="7">
        <v>432.288</v>
      </c>
      <c r="J6" s="46">
        <v>1.424</v>
      </c>
      <c r="K6" s="7">
        <v>338.248</v>
      </c>
      <c r="L6" s="46">
        <v>0.672</v>
      </c>
      <c r="M6" s="31">
        <f>F6/$F$47</f>
        <v>0.010407415519409</v>
      </c>
      <c r="N6" s="6">
        <v>44.859</v>
      </c>
      <c r="O6" s="7">
        <v>57.88</v>
      </c>
      <c r="P6" s="58">
        <v>1.58</v>
      </c>
    </row>
    <row r="7" spans="1:23" customHeight="1" ht="22">
      <c r="B7" s="138"/>
      <c r="C7" s="138"/>
      <c r="D7" s="77" t="s">
        <v>16</v>
      </c>
      <c r="E7" s="7">
        <v>6.347</v>
      </c>
      <c r="F7" s="7">
        <v>64.02</v>
      </c>
      <c r="G7" s="46">
        <v>0.909</v>
      </c>
      <c r="H7" s="7">
        <v>6.013</v>
      </c>
      <c r="I7" s="7">
        <v>52.846</v>
      </c>
      <c r="J7" s="46">
        <v>0.663</v>
      </c>
      <c r="K7" s="7">
        <v>6.301</v>
      </c>
      <c r="L7" s="46">
        <v>1.083</v>
      </c>
      <c r="M7" s="31">
        <f>F7/$F$47</f>
        <v>0.0016434504264808</v>
      </c>
      <c r="N7" s="6">
        <v>0.273</v>
      </c>
      <c r="O7" s="7">
        <v>1.789</v>
      </c>
      <c r="P7" s="58">
        <v>0.787</v>
      </c>
    </row>
    <row r="8" spans="1:23" customHeight="1" ht="22">
      <c r="B8" s="138"/>
      <c r="C8" s="138"/>
      <c r="D8" s="77" t="s">
        <v>17</v>
      </c>
      <c r="E8" s="7">
        <v>11.802</v>
      </c>
      <c r="F8" s="7">
        <v>664.198</v>
      </c>
      <c r="G8" s="46">
        <v>0.961</v>
      </c>
      <c r="H8" s="7">
        <v>9.723</v>
      </c>
      <c r="I8" s="7">
        <v>638.704</v>
      </c>
      <c r="J8" s="46">
        <v>0.971</v>
      </c>
      <c r="K8" s="7">
        <v>0.893</v>
      </c>
      <c r="L8" s="46">
        <v>0.826</v>
      </c>
      <c r="M8" s="31">
        <f>F8/$F$47</f>
        <v>0.017050554301276</v>
      </c>
      <c r="N8" s="6">
        <v>1.671</v>
      </c>
      <c r="O8" s="7">
        <v>141.231</v>
      </c>
      <c r="P8" s="58">
        <v>1.174</v>
      </c>
    </row>
    <row r="9" spans="1:23" customHeight="1" ht="22">
      <c r="B9" s="138"/>
      <c r="C9" s="138"/>
      <c r="D9" s="77" t="s">
        <v>18</v>
      </c>
      <c r="E9" s="7">
        <v>3.751</v>
      </c>
      <c r="F9" s="7">
        <v>788.286</v>
      </c>
      <c r="G9" s="46">
        <v>1.099</v>
      </c>
      <c r="H9" s="7">
        <v>2.74</v>
      </c>
      <c r="I9" s="7">
        <v>784.132</v>
      </c>
      <c r="J9" s="46">
        <v>1.148</v>
      </c>
      <c r="K9" s="7">
        <v>0.055</v>
      </c>
      <c r="L9" s="46">
        <v>1.964</v>
      </c>
      <c r="M9" s="31">
        <f>F9/$F$47</f>
        <v>0.020236003793952</v>
      </c>
      <c r="N9" s="6">
        <v>0.691</v>
      </c>
      <c r="O9" s="7">
        <v>233.917</v>
      </c>
      <c r="P9" s="58">
        <v>1.293</v>
      </c>
    </row>
    <row r="10" spans="1:23" customHeight="1" ht="22">
      <c r="B10" s="138"/>
      <c r="C10" s="138"/>
      <c r="D10" s="77" t="s">
        <v>19</v>
      </c>
      <c r="E10" s="7">
        <v>2759.104</v>
      </c>
      <c r="F10" s="7">
        <v>2863.638</v>
      </c>
      <c r="G10" s="46">
        <v>1.363</v>
      </c>
      <c r="H10" s="7">
        <v>2880.16</v>
      </c>
      <c r="I10" s="7">
        <v>2967.605</v>
      </c>
      <c r="J10" s="46">
        <v>1.294</v>
      </c>
      <c r="K10" s="7">
        <v>3813.506</v>
      </c>
      <c r="L10" s="46">
        <v>0.98</v>
      </c>
      <c r="M10" s="31">
        <f>F10/$F$47</f>
        <v>0.073512138275329</v>
      </c>
      <c r="N10" s="71">
        <v>1817.998</v>
      </c>
      <c r="O10" s="7">
        <v>1315.165</v>
      </c>
      <c r="P10" s="58">
        <v>1.435</v>
      </c>
    </row>
    <row r="11" spans="1:23" customHeight="1" ht="22">
      <c r="B11" s="138"/>
      <c r="C11" s="138"/>
      <c r="D11" s="77" t="s">
        <v>20</v>
      </c>
      <c r="E11" s="7">
        <v>12.086</v>
      </c>
      <c r="F11" s="7">
        <v>30.195</v>
      </c>
      <c r="G11" s="46">
        <v>1.312</v>
      </c>
      <c r="H11" s="7">
        <v>11.893</v>
      </c>
      <c r="I11" s="7">
        <v>32.022</v>
      </c>
      <c r="J11" s="46">
        <v>1.005</v>
      </c>
      <c r="K11" s="7">
        <v>45.648</v>
      </c>
      <c r="L11" s="46">
        <v>0.743</v>
      </c>
      <c r="M11" s="31">
        <f>F11/$F$47</f>
        <v>0.00077513254651026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38.24</v>
      </c>
      <c r="F12" s="7">
        <v>121.749</v>
      </c>
      <c r="G12" s="46">
        <v>0.973</v>
      </c>
      <c r="H12" s="7">
        <v>38.661</v>
      </c>
      <c r="I12" s="7">
        <v>122.714</v>
      </c>
      <c r="J12" s="46">
        <v>0.975</v>
      </c>
      <c r="K12" s="7">
        <v>101.838</v>
      </c>
      <c r="L12" s="46">
        <v>0.855</v>
      </c>
      <c r="M12" s="31">
        <f>F12/$F$47</f>
        <v>0.0031254052791879</v>
      </c>
      <c r="N12" s="6">
        <v>1.635</v>
      </c>
      <c r="O12" s="7">
        <v>4.389</v>
      </c>
      <c r="P12" s="58">
        <v>0.731</v>
      </c>
    </row>
    <row r="13" spans="1:23" customHeight="1" ht="22">
      <c r="B13" s="138"/>
      <c r="C13" s="138"/>
      <c r="D13" s="77" t="s">
        <v>23</v>
      </c>
      <c r="E13" s="7">
        <v>300.837</v>
      </c>
      <c r="F13" s="7">
        <v>121.999</v>
      </c>
      <c r="G13" s="46">
        <v>1.11</v>
      </c>
      <c r="H13" s="7">
        <v>310.288</v>
      </c>
      <c r="I13" s="7">
        <v>76.586</v>
      </c>
      <c r="J13" s="46">
        <v>1.165</v>
      </c>
      <c r="K13" s="7">
        <v>5.967</v>
      </c>
      <c r="L13" s="46">
        <v>0.603</v>
      </c>
      <c r="M13" s="31">
        <f>F13/$F$47</f>
        <v>0.003131823001878</v>
      </c>
      <c r="N13" s="6">
        <v>69.558</v>
      </c>
      <c r="O13" s="7">
        <v>30.79</v>
      </c>
      <c r="P13" s="58">
        <v>1.296</v>
      </c>
    </row>
    <row r="14" spans="1:23" customHeight="1" ht="22">
      <c r="B14" s="138"/>
      <c r="C14" s="138"/>
      <c r="D14" s="78" t="s">
        <v>24</v>
      </c>
      <c r="E14" s="17">
        <v>5.119</v>
      </c>
      <c r="F14" s="17">
        <v>176.21</v>
      </c>
      <c r="G14" s="47">
        <v>1.136</v>
      </c>
      <c r="H14" s="17">
        <v>4.133</v>
      </c>
      <c r="I14" s="17">
        <v>169.273</v>
      </c>
      <c r="J14" s="47">
        <v>1.217</v>
      </c>
      <c r="K14" s="17">
        <v>1.903</v>
      </c>
      <c r="L14" s="47">
        <v>1.237</v>
      </c>
      <c r="M14" s="32">
        <f>F14/$F$47</f>
        <v>0.00452346766089</v>
      </c>
      <c r="N14" s="16">
        <v>0.36</v>
      </c>
      <c r="O14" s="17">
        <v>21.655</v>
      </c>
      <c r="P14" s="59">
        <v>1.107</v>
      </c>
    </row>
    <row r="15" spans="1:23" customHeight="1" ht="22">
      <c r="B15" s="138"/>
      <c r="C15" s="148"/>
      <c r="D15" s="20" t="s">
        <v>25</v>
      </c>
      <c r="E15" s="4">
        <v>5359.176</v>
      </c>
      <c r="F15" s="4">
        <v>6578.858</v>
      </c>
      <c r="G15" s="48">
        <v>1.228</v>
      </c>
      <c r="H15" s="4">
        <v>5843.403</v>
      </c>
      <c r="I15" s="4">
        <v>6767.21</v>
      </c>
      <c r="J15" s="48">
        <v>1.215</v>
      </c>
      <c r="K15" s="4">
        <v>10116.678</v>
      </c>
      <c r="L15" s="48">
        <v>0.786</v>
      </c>
      <c r="M15" s="33">
        <f>F15/$F$47</f>
        <v>0.16888514504618</v>
      </c>
      <c r="N15" s="41">
        <v>2829.388</v>
      </c>
      <c r="O15" s="38">
        <v>2170.138</v>
      </c>
      <c r="P15" s="60">
        <v>1.377</v>
      </c>
    </row>
    <row r="16" spans="1:23" customHeight="1" ht="22">
      <c r="B16" s="138"/>
      <c r="C16" s="153" t="s">
        <v>26</v>
      </c>
      <c r="D16" s="79" t="s">
        <v>14</v>
      </c>
      <c r="E16" s="13">
        <v>14406.888</v>
      </c>
      <c r="F16" s="13">
        <v>3648.352</v>
      </c>
      <c r="G16" s="49">
        <v>1.287</v>
      </c>
      <c r="H16" s="13">
        <v>15445.276</v>
      </c>
      <c r="I16" s="13">
        <v>3584.592</v>
      </c>
      <c r="J16" s="49">
        <v>1.207</v>
      </c>
      <c r="K16" s="13">
        <v>1590.783</v>
      </c>
      <c r="L16" s="49">
        <v>0.949</v>
      </c>
      <c r="M16" s="34">
        <f>F16/$F$47</f>
        <v>0.093656445647485</v>
      </c>
      <c r="N16" s="12">
        <v>169.778</v>
      </c>
      <c r="O16" s="13">
        <v>774.52</v>
      </c>
      <c r="P16" s="61">
        <v>1.216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1133.927</v>
      </c>
      <c r="F17" s="7">
        <v>3658.032</v>
      </c>
      <c r="G17" s="46">
        <v>1.294</v>
      </c>
      <c r="H17" s="7">
        <v>1128.569</v>
      </c>
      <c r="I17" s="7">
        <v>3567.235</v>
      </c>
      <c r="J17" s="46">
        <v>1.139</v>
      </c>
      <c r="K17" s="7">
        <v>3832.532</v>
      </c>
      <c r="L17" s="46">
        <v>1.123</v>
      </c>
      <c r="M17" s="31">
        <f>F17/$F$47</f>
        <v>0.093904939870046</v>
      </c>
      <c r="N17" s="6">
        <v>415.014</v>
      </c>
      <c r="O17" s="7">
        <v>1181.759</v>
      </c>
      <c r="P17" s="58">
        <v>1.081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468.217</v>
      </c>
      <c r="F18" s="7">
        <v>518.794</v>
      </c>
      <c r="G18" s="46">
        <v>1.434</v>
      </c>
      <c r="H18" s="7">
        <v>428.569</v>
      </c>
      <c r="I18" s="7">
        <v>506.849</v>
      </c>
      <c r="J18" s="46">
        <v>1.142</v>
      </c>
      <c r="K18" s="7">
        <v>805.147</v>
      </c>
      <c r="L18" s="46">
        <v>1.085</v>
      </c>
      <c r="M18" s="31">
        <f>F18/$F$47</f>
        <v>0.013317904101151</v>
      </c>
      <c r="N18" s="6">
        <v>0.22</v>
      </c>
      <c r="O18" s="7">
        <v>6.242</v>
      </c>
      <c r="P18" s="58">
        <v>0.866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35.286</v>
      </c>
      <c r="F19" s="7">
        <v>310.2</v>
      </c>
      <c r="G19" s="46">
        <v>1.421</v>
      </c>
      <c r="H19" s="7">
        <v>32.337</v>
      </c>
      <c r="I19" s="7">
        <v>297.559</v>
      </c>
      <c r="J19" s="74">
        <v>1.253</v>
      </c>
      <c r="K19" s="73">
        <v>82.725</v>
      </c>
      <c r="L19" s="46">
        <v>0.874</v>
      </c>
      <c r="M19" s="31">
        <f>F19/$F$47</f>
        <v>0.0079631103138759</v>
      </c>
      <c r="N19" s="6">
        <v>17.277</v>
      </c>
      <c r="O19" s="7">
        <v>126.784</v>
      </c>
      <c r="P19" s="58">
        <v>1.676</v>
      </c>
    </row>
    <row r="20" spans="1:23" customHeight="1" ht="22">
      <c r="B20" s="138"/>
      <c r="C20" s="138"/>
      <c r="D20" s="77" t="s">
        <v>20</v>
      </c>
      <c r="E20" s="7">
        <v>184.173</v>
      </c>
      <c r="F20" s="7">
        <v>970.932</v>
      </c>
      <c r="G20" s="46">
        <v>1.32</v>
      </c>
      <c r="H20" s="7">
        <v>174.576</v>
      </c>
      <c r="I20" s="7">
        <v>911.566</v>
      </c>
      <c r="J20" s="46">
        <v>1.217</v>
      </c>
      <c r="K20" s="7">
        <v>416.495</v>
      </c>
      <c r="L20" s="46">
        <v>0.971</v>
      </c>
      <c r="M20" s="31">
        <f>F20/$F$47</f>
        <v>0.024924689307776</v>
      </c>
      <c r="N20" s="6">
        <v>48.368</v>
      </c>
      <c r="O20" s="7">
        <v>254.788</v>
      </c>
      <c r="P20" s="58">
        <v>1.086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130.327</v>
      </c>
      <c r="F21" s="7">
        <v>243.482</v>
      </c>
      <c r="G21" s="46">
        <v>1.097</v>
      </c>
      <c r="H21" s="7">
        <v>127.413</v>
      </c>
      <c r="I21" s="7">
        <v>280.007</v>
      </c>
      <c r="J21" s="46">
        <v>1.088</v>
      </c>
      <c r="K21" s="7">
        <v>97.021</v>
      </c>
      <c r="L21" s="46">
        <v>1.101</v>
      </c>
      <c r="M21" s="31">
        <f>F21/$F$47</f>
        <v>0.0062503998241236</v>
      </c>
      <c r="N21" s="6">
        <v>1.268</v>
      </c>
      <c r="O21" s="7">
        <v>20.2</v>
      </c>
      <c r="P21" s="58">
        <v>1.176</v>
      </c>
    </row>
    <row r="22" spans="1:23" customHeight="1" ht="22">
      <c r="B22" s="138"/>
      <c r="C22" s="138"/>
      <c r="D22" s="77" t="s">
        <v>27</v>
      </c>
      <c r="E22" s="7">
        <v>9.524</v>
      </c>
      <c r="F22" s="7">
        <v>66.994</v>
      </c>
      <c r="G22" s="46">
        <v>1.084</v>
      </c>
      <c r="H22" s="7">
        <v>6.866</v>
      </c>
      <c r="I22" s="7">
        <v>50.675</v>
      </c>
      <c r="J22" s="46">
        <v>1.068</v>
      </c>
      <c r="K22" s="7">
        <v>2.66</v>
      </c>
      <c r="L22" s="46">
        <v>0.956</v>
      </c>
      <c r="M22" s="31">
        <f>F22/$F$47</f>
        <v>0.0017197956556022</v>
      </c>
      <c r="N22" s="6">
        <v>0.299</v>
      </c>
      <c r="O22" s="7">
        <v>0.693</v>
      </c>
      <c r="P22" s="58">
        <v>0.804</v>
      </c>
    </row>
    <row r="23" spans="1:23" customHeight="1" ht="22">
      <c r="B23" s="138"/>
      <c r="C23" s="138"/>
      <c r="D23" s="77" t="s">
        <v>28</v>
      </c>
      <c r="E23" s="7">
        <v>54318.83</v>
      </c>
      <c r="F23" s="7">
        <v>14324.543</v>
      </c>
      <c r="G23" s="46">
        <v>1.242</v>
      </c>
      <c r="H23" s="7">
        <v>52380.897</v>
      </c>
      <c r="I23" s="7">
        <v>13838.036</v>
      </c>
      <c r="J23" s="46">
        <v>1.144</v>
      </c>
      <c r="K23" s="7">
        <v>68673.893</v>
      </c>
      <c r="L23" s="46">
        <v>1.098</v>
      </c>
      <c r="M23" s="31">
        <f>F23/$F$47</f>
        <v>0.36772377854565</v>
      </c>
      <c r="N23" s="6">
        <v>20328.476</v>
      </c>
      <c r="O23" s="7">
        <v>6175.804</v>
      </c>
      <c r="P23" s="58">
        <v>1.125</v>
      </c>
    </row>
    <row r="24" spans="1:23" customHeight="1" ht="22">
      <c r="B24" s="138"/>
      <c r="C24" s="138"/>
      <c r="D24" s="77" t="s">
        <v>24</v>
      </c>
      <c r="E24" s="7">
        <v>742.306</v>
      </c>
      <c r="F24" s="7">
        <v>2914.587</v>
      </c>
      <c r="G24" s="46">
        <v>1.113</v>
      </c>
      <c r="H24" s="7">
        <v>709.553</v>
      </c>
      <c r="I24" s="7">
        <v>2873.296</v>
      </c>
      <c r="J24" s="46">
        <v>1.103</v>
      </c>
      <c r="K24" s="7">
        <v>482.387</v>
      </c>
      <c r="L24" s="46">
        <v>0.926</v>
      </c>
      <c r="M24" s="31">
        <f>F24/$F$47</f>
        <v>0.074820044488681</v>
      </c>
      <c r="N24" s="6">
        <v>52.399</v>
      </c>
      <c r="O24" s="7">
        <v>337.015</v>
      </c>
      <c r="P24" s="58">
        <v>1.032</v>
      </c>
    </row>
    <row r="25" spans="1:23" customHeight="1" ht="22">
      <c r="B25" s="138"/>
      <c r="C25" s="138"/>
      <c r="D25" s="77" t="s">
        <v>29</v>
      </c>
      <c r="E25" s="17">
        <v>8128.578</v>
      </c>
      <c r="F25" s="17">
        <v>649.805</v>
      </c>
      <c r="G25" s="47">
        <v>1.14</v>
      </c>
      <c r="H25" s="17">
        <v>8115.277</v>
      </c>
      <c r="I25" s="17">
        <v>696.626</v>
      </c>
      <c r="J25" s="47">
        <v>1.127</v>
      </c>
      <c r="K25" s="17">
        <v>210.989</v>
      </c>
      <c r="L25" s="47">
        <v>1.041</v>
      </c>
      <c r="M25" s="32">
        <f>F25/$F$47</f>
        <v>0.016681073170561</v>
      </c>
      <c r="N25" s="16">
        <v>45.671</v>
      </c>
      <c r="O25" s="17">
        <v>430.125</v>
      </c>
      <c r="P25" s="59">
        <v>1.27</v>
      </c>
    </row>
    <row r="26" spans="1:23" customHeight="1" ht="22">
      <c r="B26" s="138"/>
      <c r="C26" s="138"/>
      <c r="D26" s="15" t="s">
        <v>30</v>
      </c>
      <c r="E26" s="4">
        <v>79558.056</v>
      </c>
      <c r="F26" s="4">
        <v>27305.721</v>
      </c>
      <c r="G26" s="48">
        <v>1.242</v>
      </c>
      <c r="H26" s="4">
        <v>78549.333</v>
      </c>
      <c r="I26" s="4">
        <v>26606.441</v>
      </c>
      <c r="J26" s="48">
        <v>1.149</v>
      </c>
      <c r="K26" s="4">
        <v>76194.632</v>
      </c>
      <c r="L26" s="48">
        <v>1.093</v>
      </c>
      <c r="M26" s="33">
        <f>F26/$F$47</f>
        <v>0.70096218092495</v>
      </c>
      <c r="N26" s="41">
        <v>21078.77</v>
      </c>
      <c r="O26" s="38">
        <v>9307.93</v>
      </c>
      <c r="P26" s="60">
        <v>1.132</v>
      </c>
    </row>
    <row r="27" spans="1:23" customHeight="1" ht="22">
      <c r="B27" s="138"/>
      <c r="C27" s="154" t="s">
        <v>31</v>
      </c>
      <c r="D27" s="80" t="s">
        <v>14</v>
      </c>
      <c r="E27" s="13">
        <v>3.914</v>
      </c>
      <c r="F27" s="18">
        <v>87.475</v>
      </c>
      <c r="G27" s="45">
        <v>0.984</v>
      </c>
      <c r="H27" s="18">
        <v>4.076</v>
      </c>
      <c r="I27" s="18">
        <v>88.691</v>
      </c>
      <c r="J27" s="45">
        <v>0.83</v>
      </c>
      <c r="K27" s="18">
        <v>16.289</v>
      </c>
      <c r="L27" s="45">
        <v>1.349</v>
      </c>
      <c r="M27" s="34">
        <f>F27/$F$47</f>
        <v>0.0022455611692659</v>
      </c>
      <c r="N27" s="12">
        <v>0.24</v>
      </c>
      <c r="O27" s="13">
        <v>3.393</v>
      </c>
      <c r="P27" s="61">
        <v>1.893</v>
      </c>
    </row>
    <row r="28" spans="1:23" customHeight="1" ht="22">
      <c r="B28" s="138"/>
      <c r="C28" s="155"/>
      <c r="D28" s="81" t="s">
        <v>15</v>
      </c>
      <c r="E28" s="7">
        <v>8.224</v>
      </c>
      <c r="F28" s="7">
        <v>103.705</v>
      </c>
      <c r="G28" s="46">
        <v>0.776</v>
      </c>
      <c r="H28" s="7">
        <v>11.746</v>
      </c>
      <c r="I28" s="7">
        <v>155.037</v>
      </c>
      <c r="J28" s="46">
        <v>0.961</v>
      </c>
      <c r="K28" s="7">
        <v>34.661</v>
      </c>
      <c r="L28" s="46">
        <v>1.162</v>
      </c>
      <c r="M28" s="31">
        <f>F28/$F$47</f>
        <v>0.0026621997263072</v>
      </c>
      <c r="N28" s="6">
        <v>3.83</v>
      </c>
      <c r="O28" s="7">
        <v>40.531</v>
      </c>
      <c r="P28" s="58">
        <v>0.617</v>
      </c>
    </row>
    <row r="29" spans="1:23" customHeight="1" ht="22">
      <c r="B29" s="138"/>
      <c r="C29" s="155"/>
      <c r="D29" s="81" t="s">
        <v>32</v>
      </c>
      <c r="E29" s="9">
        <v>1.258</v>
      </c>
      <c r="F29" s="9">
        <v>46.956</v>
      </c>
      <c r="G29" s="50">
        <v>0.968</v>
      </c>
      <c r="H29" s="9">
        <v>1.24</v>
      </c>
      <c r="I29" s="9">
        <v>62.254</v>
      </c>
      <c r="J29" s="50">
        <v>0.871</v>
      </c>
      <c r="K29" s="9">
        <v>0.667</v>
      </c>
      <c r="L29" s="50">
        <v>0.567</v>
      </c>
      <c r="M29" s="35">
        <f>F29/$F$47</f>
        <v>0.0012054023465453</v>
      </c>
      <c r="N29" s="6">
        <v>0.391</v>
      </c>
      <c r="O29" s="7">
        <v>18.011</v>
      </c>
      <c r="P29" s="58">
        <v>1.009</v>
      </c>
    </row>
    <row r="30" spans="1:23" customHeight="1" ht="22">
      <c r="B30" s="138"/>
      <c r="C30" s="155"/>
      <c r="D30" s="82" t="s">
        <v>28</v>
      </c>
      <c r="E30" s="17">
        <v>564.845</v>
      </c>
      <c r="F30" s="17">
        <v>1861.981</v>
      </c>
      <c r="G30" s="47">
        <v>1.128</v>
      </c>
      <c r="H30" s="17">
        <v>617.9</v>
      </c>
      <c r="I30" s="17">
        <v>2048.336</v>
      </c>
      <c r="J30" s="47">
        <v>0.986</v>
      </c>
      <c r="K30" s="17">
        <v>1808.756</v>
      </c>
      <c r="L30" s="47">
        <v>1.257</v>
      </c>
      <c r="M30" s="32">
        <f>F30/$F$47</f>
        <v>0.047798710848939</v>
      </c>
      <c r="N30" s="16">
        <v>279.504</v>
      </c>
      <c r="O30" s="17">
        <v>784.28</v>
      </c>
      <c r="P30" s="59">
        <v>0.892</v>
      </c>
    </row>
    <row r="31" spans="1:23" customHeight="1" ht="22">
      <c r="B31" s="138"/>
      <c r="C31" s="156"/>
      <c r="D31" s="15" t="s">
        <v>33</v>
      </c>
      <c r="E31" s="4">
        <v>578.241</v>
      </c>
      <c r="F31" s="4">
        <v>2100.117</v>
      </c>
      <c r="G31" s="48">
        <v>1.093</v>
      </c>
      <c r="H31" s="4">
        <v>634.962</v>
      </c>
      <c r="I31" s="4">
        <v>2354.318</v>
      </c>
      <c r="J31" s="48">
        <v>0.974</v>
      </c>
      <c r="K31" s="4">
        <v>1860.373</v>
      </c>
      <c r="L31" s="48">
        <v>1.255</v>
      </c>
      <c r="M31" s="33">
        <f>F31/$F$47</f>
        <v>0.053911874091058</v>
      </c>
      <c r="N31" s="14">
        <v>283.965</v>
      </c>
      <c r="O31" s="4">
        <v>846.215</v>
      </c>
      <c r="P31" s="62">
        <v>0.877</v>
      </c>
    </row>
    <row r="32" spans="1:23" customHeight="1" ht="22">
      <c r="B32" s="138"/>
      <c r="C32" s="153" t="s">
        <v>34</v>
      </c>
      <c r="D32" s="80" t="s">
        <v>14</v>
      </c>
      <c r="E32" s="13">
        <v>16514.759</v>
      </c>
      <c r="F32" s="13">
        <v>5078.973</v>
      </c>
      <c r="G32" s="49">
        <v>1.275</v>
      </c>
      <c r="H32" s="13">
        <v>17900.093</v>
      </c>
      <c r="I32" s="13">
        <v>5164.323</v>
      </c>
      <c r="J32" s="49">
        <v>1.211</v>
      </c>
      <c r="K32" s="13">
        <v>7409.391</v>
      </c>
      <c r="L32" s="49">
        <v>0.743</v>
      </c>
      <c r="M32" s="34">
        <f>F32/$F$47</f>
        <v>0.13038176105802</v>
      </c>
      <c r="N32" s="12">
        <v>1062.361</v>
      </c>
      <c r="O32" s="13">
        <v>1141.235</v>
      </c>
      <c r="P32" s="61">
        <v>1.257</v>
      </c>
    </row>
    <row r="33" spans="1:23" customHeight="1" ht="22">
      <c r="B33" s="138"/>
      <c r="C33" s="138"/>
      <c r="D33" s="81" t="s">
        <v>15</v>
      </c>
      <c r="E33" s="7">
        <v>1260.084</v>
      </c>
      <c r="F33" s="7">
        <v>4167.154</v>
      </c>
      <c r="G33" s="46">
        <v>1.277</v>
      </c>
      <c r="H33" s="7">
        <v>1269.366</v>
      </c>
      <c r="I33" s="7">
        <v>4154.56</v>
      </c>
      <c r="J33" s="46">
        <v>1.155</v>
      </c>
      <c r="K33" s="7">
        <v>4205.441</v>
      </c>
      <c r="L33" s="46">
        <v>1.066</v>
      </c>
      <c r="M33" s="31">
        <f>F33/$F$47</f>
        <v>0.10697455511576</v>
      </c>
      <c r="N33" s="6">
        <v>463.703</v>
      </c>
      <c r="O33" s="7">
        <v>1280.17</v>
      </c>
      <c r="P33" s="58">
        <v>1.07</v>
      </c>
    </row>
    <row r="34" spans="1:23" customHeight="1" ht="22">
      <c r="B34" s="138"/>
      <c r="C34" s="138"/>
      <c r="D34" s="81" t="s">
        <v>16</v>
      </c>
      <c r="E34" s="7">
        <v>475.822</v>
      </c>
      <c r="F34" s="7">
        <v>629.77</v>
      </c>
      <c r="G34" s="46">
        <v>1.31</v>
      </c>
      <c r="H34" s="7">
        <v>435.822</v>
      </c>
      <c r="I34" s="7">
        <v>621.949</v>
      </c>
      <c r="J34" s="46">
        <v>1.045</v>
      </c>
      <c r="K34" s="7">
        <v>812.115</v>
      </c>
      <c r="L34" s="46">
        <v>1.084</v>
      </c>
      <c r="M34" s="31">
        <f>F34/$F$47</f>
        <v>0.016166756874177</v>
      </c>
      <c r="N34" s="6">
        <v>0.884</v>
      </c>
      <c r="O34" s="7">
        <v>26.042</v>
      </c>
      <c r="P34" s="58">
        <v>0.953</v>
      </c>
    </row>
    <row r="35" spans="1:23" customHeight="1" ht="22">
      <c r="B35" s="138"/>
      <c r="C35" s="138"/>
      <c r="D35" s="81" t="s">
        <v>17</v>
      </c>
      <c r="E35" s="7">
        <v>11.802</v>
      </c>
      <c r="F35" s="7">
        <v>664.198</v>
      </c>
      <c r="G35" s="46">
        <v>0.961</v>
      </c>
      <c r="H35" s="7">
        <v>9.723</v>
      </c>
      <c r="I35" s="7">
        <v>638.704</v>
      </c>
      <c r="J35" s="46">
        <v>0.971</v>
      </c>
      <c r="K35" s="7">
        <v>0.893</v>
      </c>
      <c r="L35" s="46">
        <v>0.826</v>
      </c>
      <c r="M35" s="31">
        <f>F35/$F$47</f>
        <v>0.017050554301276</v>
      </c>
      <c r="N35" s="6">
        <v>1.671</v>
      </c>
      <c r="O35" s="7">
        <v>141.231</v>
      </c>
      <c r="P35" s="58">
        <v>1.174</v>
      </c>
    </row>
    <row r="36" spans="1:23" customHeight="1" ht="22">
      <c r="B36" s="138"/>
      <c r="C36" s="138"/>
      <c r="D36" s="81" t="s">
        <v>18</v>
      </c>
      <c r="E36" s="7">
        <v>3.751</v>
      </c>
      <c r="F36" s="7">
        <v>788.286</v>
      </c>
      <c r="G36" s="46">
        <v>1.099</v>
      </c>
      <c r="H36" s="7">
        <v>2.74</v>
      </c>
      <c r="I36" s="7">
        <v>784.132</v>
      </c>
      <c r="J36" s="46">
        <v>1.148</v>
      </c>
      <c r="K36" s="7">
        <v>0.055</v>
      </c>
      <c r="L36" s="46">
        <v>1.964</v>
      </c>
      <c r="M36" s="31">
        <f>F36/$F$47</f>
        <v>0.020236003793952</v>
      </c>
      <c r="N36" s="6">
        <v>0.691</v>
      </c>
      <c r="O36" s="7">
        <v>233.917</v>
      </c>
      <c r="P36" s="58">
        <v>1.293</v>
      </c>
    </row>
    <row r="37" spans="1:23" customHeight="1" ht="22">
      <c r="B37" s="138"/>
      <c r="C37" s="138"/>
      <c r="D37" s="81" t="s">
        <v>35</v>
      </c>
      <c r="E37" s="7">
        <v>2794.39</v>
      </c>
      <c r="F37" s="7">
        <v>3173.838</v>
      </c>
      <c r="G37" s="46">
        <v>1.369</v>
      </c>
      <c r="H37" s="7">
        <v>2912.497</v>
      </c>
      <c r="I37" s="7">
        <v>3265.164</v>
      </c>
      <c r="J37" s="74">
        <v>1.29</v>
      </c>
      <c r="K37" s="73">
        <v>3896.231</v>
      </c>
      <c r="L37" s="74">
        <v>0.977</v>
      </c>
      <c r="M37" s="31">
        <f>F37/$F$47</f>
        <v>0.081475248589205</v>
      </c>
      <c r="N37" s="6">
        <v>1835.275</v>
      </c>
      <c r="O37" s="7">
        <v>1441.949</v>
      </c>
      <c r="P37" s="58">
        <v>1.453</v>
      </c>
    </row>
    <row r="38" spans="1:23" customHeight="1" ht="22">
      <c r="B38" s="138"/>
      <c r="C38" s="138"/>
      <c r="D38" s="81" t="s">
        <v>20</v>
      </c>
      <c r="E38" s="7">
        <v>196.259</v>
      </c>
      <c r="F38" s="7">
        <v>1001.127</v>
      </c>
      <c r="G38" s="46">
        <v>1.32</v>
      </c>
      <c r="H38" s="7">
        <v>186.469</v>
      </c>
      <c r="I38" s="7">
        <v>943.588</v>
      </c>
      <c r="J38" s="46">
        <v>1.208</v>
      </c>
      <c r="K38" s="7">
        <v>462.143</v>
      </c>
      <c r="L38" s="46">
        <v>0.942</v>
      </c>
      <c r="M38" s="31">
        <f>F38/$F$47</f>
        <v>0.025699821854286</v>
      </c>
      <c r="N38" s="6">
        <v>48.368</v>
      </c>
      <c r="O38" s="7">
        <v>254.788</v>
      </c>
      <c r="P38" s="58">
        <v>1.086</v>
      </c>
    </row>
    <row r="39" spans="1:23" customHeight="1" ht="22">
      <c r="B39" s="138"/>
      <c r="C39" s="138"/>
      <c r="D39" s="81" t="s">
        <v>22</v>
      </c>
      <c r="E39" s="7">
        <v>168.567</v>
      </c>
      <c r="F39" s="7">
        <v>365.231</v>
      </c>
      <c r="G39" s="46">
        <v>1.052</v>
      </c>
      <c r="H39" s="7">
        <v>166.074</v>
      </c>
      <c r="I39" s="7">
        <v>402.721</v>
      </c>
      <c r="J39" s="46">
        <v>1.051</v>
      </c>
      <c r="K39" s="7">
        <v>198.859</v>
      </c>
      <c r="L39" s="46">
        <v>0.96</v>
      </c>
      <c r="M39" s="31">
        <f>F39/$F$47</f>
        <v>0.0093758051033115</v>
      </c>
      <c r="N39" s="6">
        <v>2.903</v>
      </c>
      <c r="O39" s="7">
        <v>24.589</v>
      </c>
      <c r="P39" s="58">
        <v>1.061</v>
      </c>
    </row>
    <row r="40" spans="1:23" customHeight="1" ht="22">
      <c r="B40" s="138"/>
      <c r="C40" s="138"/>
      <c r="D40" s="81" t="s">
        <v>23</v>
      </c>
      <c r="E40" s="7">
        <v>310.361</v>
      </c>
      <c r="F40" s="7">
        <v>188.993</v>
      </c>
      <c r="G40" s="46">
        <v>1.1</v>
      </c>
      <c r="H40" s="7">
        <v>317.154</v>
      </c>
      <c r="I40" s="7">
        <v>127.261</v>
      </c>
      <c r="J40" s="46">
        <v>1.125</v>
      </c>
      <c r="K40" s="7">
        <v>8.627</v>
      </c>
      <c r="L40" s="46">
        <v>0.681</v>
      </c>
      <c r="M40" s="31">
        <f>F40/$F$47</f>
        <v>0.0048516186574802</v>
      </c>
      <c r="N40" s="6">
        <v>69.857</v>
      </c>
      <c r="O40" s="7">
        <v>31.483</v>
      </c>
      <c r="P40" s="58">
        <v>1.279</v>
      </c>
    </row>
    <row r="41" spans="1:23" customHeight="1" ht="22">
      <c r="B41" s="138"/>
      <c r="C41" s="138"/>
      <c r="D41" s="83" t="s">
        <v>28</v>
      </c>
      <c r="E41" s="8">
        <v>54883.675</v>
      </c>
      <c r="F41" s="8">
        <v>16186.524</v>
      </c>
      <c r="G41" s="51">
        <v>1.228</v>
      </c>
      <c r="H41" s="8">
        <v>52998.797</v>
      </c>
      <c r="I41" s="8">
        <v>15886.372</v>
      </c>
      <c r="J41" s="51">
        <v>1.121</v>
      </c>
      <c r="K41" s="8">
        <v>70482.649</v>
      </c>
      <c r="L41" s="51">
        <v>1.102</v>
      </c>
      <c r="M41" s="31">
        <f>F41/$F$47</f>
        <v>0.41552248939458</v>
      </c>
      <c r="N41" s="6">
        <v>20607.98</v>
      </c>
      <c r="O41" s="7">
        <v>6960.084</v>
      </c>
      <c r="P41" s="58">
        <v>1.093</v>
      </c>
    </row>
    <row r="42" spans="1:23" customHeight="1" ht="22">
      <c r="B42" s="138"/>
      <c r="C42" s="138"/>
      <c r="D42" s="81" t="s">
        <v>36</v>
      </c>
      <c r="E42" s="7">
        <v>11484.394</v>
      </c>
      <c r="F42" s="7">
        <v>1376.459</v>
      </c>
      <c r="G42" s="46">
        <v>1.12</v>
      </c>
      <c r="H42" s="7">
        <v>12435.752</v>
      </c>
      <c r="I42" s="7">
        <v>1521.053</v>
      </c>
      <c r="J42" s="46">
        <v>1.171</v>
      </c>
      <c r="K42" s="7">
        <v>3398.828</v>
      </c>
      <c r="L42" s="46">
        <v>0.914</v>
      </c>
      <c r="M42" s="35">
        <f>F42/$F$47</f>
        <v>0.035334928625169</v>
      </c>
      <c r="N42" s="6">
        <v>6991.821</v>
      </c>
      <c r="O42" s="7">
        <v>435.769</v>
      </c>
      <c r="P42" s="58">
        <v>1.138</v>
      </c>
    </row>
    <row r="43" spans="1:23" customHeight="1" ht="22">
      <c r="B43" s="138"/>
      <c r="C43" s="138"/>
      <c r="D43" s="84" t="s">
        <v>37</v>
      </c>
      <c r="E43" s="5">
        <v>106.44</v>
      </c>
      <c r="F43" s="5">
        <v>1593.473</v>
      </c>
      <c r="G43" s="52">
        <v>1.307</v>
      </c>
      <c r="H43" s="5">
        <v>101.825</v>
      </c>
      <c r="I43" s="5">
        <v>1478.084</v>
      </c>
      <c r="J43" s="52">
        <v>1.071</v>
      </c>
      <c r="K43" s="5">
        <v>337.657</v>
      </c>
      <c r="L43" s="52">
        <v>1.096</v>
      </c>
      <c r="M43" s="31">
        <f>F43/$F$47</f>
        <v>0.040905871312646</v>
      </c>
      <c r="N43" s="16">
        <v>55.852</v>
      </c>
      <c r="O43" s="72">
        <v>589.892</v>
      </c>
      <c r="P43" s="59">
        <v>1.067</v>
      </c>
    </row>
    <row r="44" spans="1:23" customHeight="1" ht="22">
      <c r="B44" s="138"/>
      <c r="C44" s="138"/>
      <c r="D44" s="85" t="s">
        <v>38</v>
      </c>
      <c r="E44" s="11">
        <v>88210.304</v>
      </c>
      <c r="F44" s="11">
        <v>35214.026</v>
      </c>
      <c r="G44" s="53">
        <v>1.242</v>
      </c>
      <c r="H44" s="11">
        <v>88736.312</v>
      </c>
      <c r="I44" s="11">
        <v>34987.911</v>
      </c>
      <c r="J44" s="53">
        <v>1.149</v>
      </c>
      <c r="K44" s="11">
        <v>91212.889</v>
      </c>
      <c r="L44" s="53">
        <v>1.044</v>
      </c>
      <c r="M44" s="66">
        <f>F44/$F$47</f>
        <v>0.90397541467987</v>
      </c>
      <c r="N44" s="10">
        <v>31141.366</v>
      </c>
      <c r="O44" s="11">
        <v>12561.149</v>
      </c>
      <c r="P44" s="63">
        <v>1.141</v>
      </c>
    </row>
    <row r="45" spans="1:23" customHeight="1" ht="22">
      <c r="B45" s="138"/>
      <c r="C45" s="138"/>
      <c r="D45" s="86" t="s">
        <v>24</v>
      </c>
      <c r="E45" s="9">
        <v>747.425</v>
      </c>
      <c r="F45" s="9">
        <v>3090.797</v>
      </c>
      <c r="G45" s="50">
        <v>1.114</v>
      </c>
      <c r="H45" s="9">
        <v>713.686</v>
      </c>
      <c r="I45" s="9">
        <v>3042.569</v>
      </c>
      <c r="J45" s="50">
        <v>1.109</v>
      </c>
      <c r="K45" s="9">
        <v>484.29</v>
      </c>
      <c r="L45" s="50">
        <v>0.927</v>
      </c>
      <c r="M45" s="35">
        <f>F45/$F$47</f>
        <v>0.079343512149571</v>
      </c>
      <c r="N45" s="42">
        <v>52.759</v>
      </c>
      <c r="O45" s="39">
        <v>358.67</v>
      </c>
      <c r="P45" s="64">
        <v>1.036</v>
      </c>
    </row>
    <row r="46" spans="1:23" customHeight="1" ht="22">
      <c r="B46" s="138"/>
      <c r="C46" s="157"/>
      <c r="D46" s="81" t="s">
        <v>29</v>
      </c>
      <c r="E46" s="8">
        <v>8128.578</v>
      </c>
      <c r="F46" s="8">
        <v>649.805</v>
      </c>
      <c r="G46" s="51">
        <v>1.14</v>
      </c>
      <c r="H46" s="8">
        <v>8115.277</v>
      </c>
      <c r="I46" s="8">
        <v>696.626</v>
      </c>
      <c r="J46" s="51">
        <v>1.127</v>
      </c>
      <c r="K46" s="8">
        <v>210.989</v>
      </c>
      <c r="L46" s="51">
        <v>1.041</v>
      </c>
      <c r="M46" s="36">
        <f>F46/$F$47</f>
        <v>0.016681073170561</v>
      </c>
      <c r="N46" s="16">
        <v>45.671</v>
      </c>
      <c r="O46" s="17">
        <v>430.125</v>
      </c>
      <c r="P46" s="59">
        <v>1.27</v>
      </c>
    </row>
    <row r="47" spans="1:23" customHeight="1" ht="22">
      <c r="B47" s="139"/>
      <c r="C47" s="88"/>
      <c r="D47" s="87" t="s">
        <v>39</v>
      </c>
      <c r="E47" s="28">
        <v>97086.307</v>
      </c>
      <c r="F47" s="28">
        <v>38954.628</v>
      </c>
      <c r="G47" s="54">
        <v>1.229</v>
      </c>
      <c r="H47" s="28">
        <v>97565.275</v>
      </c>
      <c r="I47" s="28">
        <v>38727.106</v>
      </c>
      <c r="J47" s="54">
        <v>1.145</v>
      </c>
      <c r="K47" s="28">
        <v>91908.168</v>
      </c>
      <c r="L47" s="54">
        <v>1.044</v>
      </c>
      <c r="M47" s="37">
        <f>SUM(M44:M46)</f>
        <v>1</v>
      </c>
      <c r="N47" s="43">
        <v>31239.796</v>
      </c>
      <c r="O47" s="28">
        <v>13349.944</v>
      </c>
      <c r="P47" s="65">
        <v>1.141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66588.848</v>
      </c>
      <c r="F51" s="108"/>
      <c r="G51" s="109">
        <v>398.271</v>
      </c>
      <c r="H51" s="110"/>
      <c r="I51" s="111">
        <v>14321.976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1978.31</v>
      </c>
      <c r="F52" s="114"/>
      <c r="G52" s="113">
        <v>76.727</v>
      </c>
      <c r="H52" s="114"/>
      <c r="I52" s="115">
        <v>1517.075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8183.506</v>
      </c>
      <c r="F53" s="114"/>
      <c r="G53" s="113">
        <v>12.868</v>
      </c>
      <c r="H53" s="114"/>
      <c r="I53" s="115">
        <v>142.277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12.663</v>
      </c>
      <c r="F54" s="121"/>
      <c r="G54" s="120">
        <v>1.043</v>
      </c>
      <c r="H54" s="121"/>
      <c r="I54" s="122">
        <v>58.785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76763.327</v>
      </c>
      <c r="F55" s="93"/>
      <c r="G55" s="92">
        <v>488.909</v>
      </c>
      <c r="H55" s="93"/>
      <c r="I55" s="94">
        <v>16040.113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2021.12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