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2" sheetId="1" r:id="rId4"/>
  </sheets>
  <definedNames>
    <definedName name="_xlnm.Print_Area" localSheetId="0">'2017.2'!$A$1:$P$56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<sst xmlns="http://schemas.openxmlformats.org/spreadsheetml/2006/main" uniqueCount="52">
  <si>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February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</si>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</sst>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2251.009</v>
      </c>
      <c r="F5" s="18">
        <v>1466.702</v>
      </c>
      <c r="G5" s="45">
        <v>0.879</v>
      </c>
      <c r="H5" s="18">
        <v>2303.666</v>
      </c>
      <c r="I5" s="18">
        <v>1467.416</v>
      </c>
      <c r="J5" s="45">
        <v>0.914</v>
      </c>
      <c r="K5" s="18">
        <v>8294.009</v>
      </c>
      <c r="L5" s="45">
        <v>0.963</v>
      </c>
      <c r="M5" s="30">
        <f>F5/$F$47</f>
        <v>0.039988362576255</v>
      </c>
      <c r="N5" s="40">
        <v>578.046</v>
      </c>
      <c r="O5" s="18">
        <v>259.237</v>
      </c>
      <c r="P5" s="57">
        <v>0.968</v>
      </c>
    </row>
    <row r="6" spans="1:23" customHeight="1" ht="22">
      <c r="B6" s="138"/>
      <c r="C6" s="138"/>
      <c r="D6" s="77" t="s">
        <v>15</v>
      </c>
      <c r="E6" s="7">
        <v>180.466</v>
      </c>
      <c r="F6" s="7">
        <v>605.047</v>
      </c>
      <c r="G6" s="46">
        <v>0.766</v>
      </c>
      <c r="H6" s="7">
        <v>184.552</v>
      </c>
      <c r="I6" s="7">
        <v>581.384</v>
      </c>
      <c r="J6" s="46">
        <v>0.834</v>
      </c>
      <c r="K6" s="7">
        <v>615.823</v>
      </c>
      <c r="L6" s="46">
        <v>0.82</v>
      </c>
      <c r="M6" s="31">
        <f>F6/$F$47</f>
        <v>0.01649608360231</v>
      </c>
      <c r="N6" s="6">
        <v>53.017</v>
      </c>
      <c r="O6" s="7">
        <v>64.17</v>
      </c>
      <c r="P6" s="58">
        <v>0.985</v>
      </c>
    </row>
    <row r="7" spans="1:23" customHeight="1" ht="22">
      <c r="B7" s="138"/>
      <c r="C7" s="138"/>
      <c r="D7" s="77" t="s">
        <v>16</v>
      </c>
      <c r="E7" s="7">
        <v>12.45</v>
      </c>
      <c r="F7" s="7">
        <v>96.214</v>
      </c>
      <c r="G7" s="46">
        <v>1.207</v>
      </c>
      <c r="H7" s="7">
        <v>12.508</v>
      </c>
      <c r="I7" s="7">
        <v>108.837</v>
      </c>
      <c r="J7" s="46">
        <v>1.465</v>
      </c>
      <c r="K7" s="7">
        <v>11.614</v>
      </c>
      <c r="L7" s="46">
        <v>1.229</v>
      </c>
      <c r="M7" s="31">
        <f>F7/$F$47</f>
        <v>0.0026231915664612</v>
      </c>
      <c r="N7" s="6">
        <v>1.507</v>
      </c>
      <c r="O7" s="7">
        <v>4.673</v>
      </c>
      <c r="P7" s="58">
        <v>2.428</v>
      </c>
    </row>
    <row r="8" spans="1:23" customHeight="1" ht="22">
      <c r="B8" s="138"/>
      <c r="C8" s="138"/>
      <c r="D8" s="77" t="s">
        <v>17</v>
      </c>
      <c r="E8" s="7">
        <v>9.863</v>
      </c>
      <c r="F8" s="7">
        <v>731.054</v>
      </c>
      <c r="G8" s="46">
        <v>1.015</v>
      </c>
      <c r="H8" s="7">
        <v>9.721</v>
      </c>
      <c r="I8" s="7">
        <v>723.26</v>
      </c>
      <c r="J8" s="46">
        <v>0.999</v>
      </c>
      <c r="K8" s="7">
        <v>1.502</v>
      </c>
      <c r="L8" s="46">
        <v>1.058</v>
      </c>
      <c r="M8" s="31">
        <f>F8/$F$47</f>
        <v>0.019931555568085</v>
      </c>
      <c r="N8" s="6">
        <v>1.825</v>
      </c>
      <c r="O8" s="7">
        <v>158.879</v>
      </c>
      <c r="P8" s="58">
        <v>1.445</v>
      </c>
    </row>
    <row r="9" spans="1:23" customHeight="1" ht="22">
      <c r="B9" s="138"/>
      <c r="C9" s="138"/>
      <c r="D9" s="77" t="s">
        <v>18</v>
      </c>
      <c r="E9" s="7">
        <v>2.707</v>
      </c>
      <c r="F9" s="7">
        <v>939.227</v>
      </c>
      <c r="G9" s="46">
        <v>0.872</v>
      </c>
      <c r="H9" s="7">
        <v>2.736</v>
      </c>
      <c r="I9" s="7">
        <v>919.503</v>
      </c>
      <c r="J9" s="46">
        <v>0.895</v>
      </c>
      <c r="K9" s="7">
        <v>0.142</v>
      </c>
      <c r="L9" s="46">
        <v>0.5</v>
      </c>
      <c r="M9" s="31">
        <f>F9/$F$47</f>
        <v>0.025607212519931</v>
      </c>
      <c r="N9" s="6">
        <v>0.521</v>
      </c>
      <c r="O9" s="7">
        <v>312.395</v>
      </c>
      <c r="P9" s="58">
        <v>1.018</v>
      </c>
    </row>
    <row r="10" spans="1:23" customHeight="1" ht="22">
      <c r="B10" s="138"/>
      <c r="C10" s="138"/>
      <c r="D10" s="77" t="s">
        <v>19</v>
      </c>
      <c r="E10" s="7">
        <v>2874.84</v>
      </c>
      <c r="F10" s="7">
        <v>2921.76</v>
      </c>
      <c r="G10" s="46">
        <v>0.968</v>
      </c>
      <c r="H10" s="7">
        <v>2887.74</v>
      </c>
      <c r="I10" s="7">
        <v>2942.381</v>
      </c>
      <c r="J10" s="46">
        <v>1.032</v>
      </c>
      <c r="K10" s="7">
        <v>3337.305</v>
      </c>
      <c r="L10" s="46">
        <v>0.932</v>
      </c>
      <c r="M10" s="31">
        <f>F10/$F$47</f>
        <v>0.079659261554698</v>
      </c>
      <c r="N10" s="71">
        <v>1627.47</v>
      </c>
      <c r="O10" s="7">
        <v>1201.459</v>
      </c>
      <c r="P10" s="58">
        <v>1.134</v>
      </c>
    </row>
    <row r="11" spans="1:23" customHeight="1" ht="22">
      <c r="B11" s="138"/>
      <c r="C11" s="138"/>
      <c r="D11" s="77" t="s">
        <v>20</v>
      </c>
      <c r="E11" s="7">
        <v>33.303</v>
      </c>
      <c r="F11" s="7">
        <v>141.713</v>
      </c>
      <c r="G11" s="46">
        <v>1.088</v>
      </c>
      <c r="H11" s="7">
        <v>34.128</v>
      </c>
      <c r="I11" s="7">
        <v>155.458</v>
      </c>
      <c r="J11" s="46">
        <v>1.014</v>
      </c>
      <c r="K11" s="7">
        <v>81.701</v>
      </c>
      <c r="L11" s="46">
        <v>0.949</v>
      </c>
      <c r="M11" s="31">
        <f>F11/$F$47</f>
        <v>0.0038636824834007</v>
      </c>
      <c r="N11" s="70">
        <v>0.034</v>
      </c>
      <c r="O11" s="69">
        <v>0.514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57.851</v>
      </c>
      <c r="F12" s="7">
        <v>171.702</v>
      </c>
      <c r="G12" s="46">
        <v>0.909</v>
      </c>
      <c r="H12" s="7">
        <v>58.731</v>
      </c>
      <c r="I12" s="7">
        <v>175.33</v>
      </c>
      <c r="J12" s="46">
        <v>0.949</v>
      </c>
      <c r="K12" s="7">
        <v>155.967</v>
      </c>
      <c r="L12" s="46">
        <v>1.098</v>
      </c>
      <c r="M12" s="31">
        <f>F12/$F$47</f>
        <v>0.0046813066533407</v>
      </c>
      <c r="N12" s="6">
        <v>2.822</v>
      </c>
      <c r="O12" s="7">
        <v>8.305</v>
      </c>
      <c r="P12" s="58">
        <v>1.265</v>
      </c>
    </row>
    <row r="13" spans="1:23" customHeight="1" ht="22">
      <c r="B13" s="138"/>
      <c r="C13" s="138"/>
      <c r="D13" s="77" t="s">
        <v>23</v>
      </c>
      <c r="E13" s="7">
        <v>555.029</v>
      </c>
      <c r="F13" s="7">
        <v>127.068</v>
      </c>
      <c r="G13" s="46">
        <v>0.909</v>
      </c>
      <c r="H13" s="7">
        <v>541.202</v>
      </c>
      <c r="I13" s="7">
        <v>75.292</v>
      </c>
      <c r="J13" s="46">
        <v>1.056</v>
      </c>
      <c r="K13" s="7">
        <v>30.928</v>
      </c>
      <c r="L13" s="46">
        <v>1.589</v>
      </c>
      <c r="M13" s="31">
        <f>F13/$F$47</f>
        <v>0.0034643992139095</v>
      </c>
      <c r="N13" s="6">
        <v>3.437</v>
      </c>
      <c r="O13" s="7">
        <v>2.39</v>
      </c>
      <c r="P13" s="58">
        <v>3.347</v>
      </c>
    </row>
    <row r="14" spans="1:23" customHeight="1" ht="22">
      <c r="B14" s="138"/>
      <c r="C14" s="138"/>
      <c r="D14" s="78" t="s">
        <v>24</v>
      </c>
      <c r="E14" s="17">
        <v>9.425</v>
      </c>
      <c r="F14" s="17">
        <v>223.31</v>
      </c>
      <c r="G14" s="47">
        <v>1.005</v>
      </c>
      <c r="H14" s="17">
        <v>13.757</v>
      </c>
      <c r="I14" s="17">
        <v>206.081</v>
      </c>
      <c r="J14" s="47">
        <v>0.969</v>
      </c>
      <c r="K14" s="17">
        <v>7.686</v>
      </c>
      <c r="L14" s="47">
        <v>3.535</v>
      </c>
      <c r="M14" s="32">
        <f>F14/$F$47</f>
        <v>0.0060883541761745</v>
      </c>
      <c r="N14" s="16">
        <v>3.535</v>
      </c>
      <c r="O14" s="17">
        <v>25.64</v>
      </c>
      <c r="P14" s="59">
        <v>1.048</v>
      </c>
    </row>
    <row r="15" spans="1:23" customHeight="1" ht="22">
      <c r="B15" s="138"/>
      <c r="C15" s="148"/>
      <c r="D15" s="20" t="s">
        <v>25</v>
      </c>
      <c r="E15" s="4">
        <v>5986.943</v>
      </c>
      <c r="F15" s="4">
        <v>7423.797</v>
      </c>
      <c r="G15" s="48">
        <v>0.924</v>
      </c>
      <c r="H15" s="4">
        <v>6048.741</v>
      </c>
      <c r="I15" s="4">
        <v>7354.942</v>
      </c>
      <c r="J15" s="48">
        <v>0.968</v>
      </c>
      <c r="K15" s="4">
        <v>12536.677</v>
      </c>
      <c r="L15" s="48">
        <v>0.95</v>
      </c>
      <c r="M15" s="33">
        <f>F15/$F$47</f>
        <v>0.20240340991456</v>
      </c>
      <c r="N15" s="41">
        <v>2272.214</v>
      </c>
      <c r="O15" s="38">
        <v>2037.662</v>
      </c>
      <c r="P15" s="60">
        <v>1.105</v>
      </c>
    </row>
    <row r="16" spans="1:23" customHeight="1" ht="22">
      <c r="B16" s="138"/>
      <c r="C16" s="153" t="s">
        <v>26</v>
      </c>
      <c r="D16" s="79" t="s">
        <v>14</v>
      </c>
      <c r="E16" s="13">
        <v>12099.749</v>
      </c>
      <c r="F16" s="13">
        <v>3312.878</v>
      </c>
      <c r="G16" s="49">
        <v>1.045</v>
      </c>
      <c r="H16" s="13">
        <v>12308.01</v>
      </c>
      <c r="I16" s="13">
        <v>3225.218</v>
      </c>
      <c r="J16" s="49">
        <v>1.053</v>
      </c>
      <c r="K16" s="13">
        <v>1289.913</v>
      </c>
      <c r="L16" s="49">
        <v>1.189</v>
      </c>
      <c r="M16" s="34">
        <f>F16/$F$47</f>
        <v>0.090322755839221</v>
      </c>
      <c r="N16" s="12">
        <v>128.826</v>
      </c>
      <c r="O16" s="13">
        <v>632.157</v>
      </c>
      <c r="P16" s="61">
        <v>0.996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981.716</v>
      </c>
      <c r="F17" s="7">
        <v>3419.846</v>
      </c>
      <c r="G17" s="46">
        <v>0.958</v>
      </c>
      <c r="H17" s="7">
        <v>1010.11</v>
      </c>
      <c r="I17" s="7">
        <v>3379.691</v>
      </c>
      <c r="J17" s="46">
        <v>1.063</v>
      </c>
      <c r="K17" s="7">
        <v>2848.39</v>
      </c>
      <c r="L17" s="46">
        <v>1.012</v>
      </c>
      <c r="M17" s="31">
        <f>F17/$F$47</f>
        <v>0.09323914592259</v>
      </c>
      <c r="N17" s="6">
        <v>336.762</v>
      </c>
      <c r="O17" s="7">
        <v>1037.741</v>
      </c>
      <c r="P17" s="58">
        <v>1.137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379.3</v>
      </c>
      <c r="F18" s="7">
        <v>454.122</v>
      </c>
      <c r="G18" s="46">
        <v>0.739</v>
      </c>
      <c r="H18" s="7">
        <v>365.424</v>
      </c>
      <c r="I18" s="7">
        <v>492.906</v>
      </c>
      <c r="J18" s="46">
        <v>0.851</v>
      </c>
      <c r="K18" s="7">
        <v>476.641</v>
      </c>
      <c r="L18" s="46">
        <v>1.124</v>
      </c>
      <c r="M18" s="31">
        <f>F18/$F$47</f>
        <v>0.012381243899479</v>
      </c>
      <c r="N18" s="6">
        <v>0.444</v>
      </c>
      <c r="O18" s="7">
        <v>5.718</v>
      </c>
      <c r="P18" s="58">
        <v>0.785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32.071</v>
      </c>
      <c r="F19" s="7">
        <v>296.712</v>
      </c>
      <c r="G19" s="46">
        <v>0.997</v>
      </c>
      <c r="H19" s="7">
        <v>35.953</v>
      </c>
      <c r="I19" s="7">
        <v>305.205</v>
      </c>
      <c r="J19" s="74">
        <v>1.167</v>
      </c>
      <c r="K19" s="73">
        <v>68.507</v>
      </c>
      <c r="L19" s="46">
        <v>1.221</v>
      </c>
      <c r="M19" s="31">
        <f>F19/$F$47</f>
        <v>0.0080895962756754</v>
      </c>
      <c r="N19" s="6">
        <v>19.385</v>
      </c>
      <c r="O19" s="7">
        <v>123.44</v>
      </c>
      <c r="P19" s="58">
        <v>1.272</v>
      </c>
    </row>
    <row r="20" spans="1:23" customHeight="1" ht="22">
      <c r="B20" s="138"/>
      <c r="C20" s="138"/>
      <c r="D20" s="77" t="s">
        <v>20</v>
      </c>
      <c r="E20" s="7">
        <v>172.372</v>
      </c>
      <c r="F20" s="7">
        <v>907.708</v>
      </c>
      <c r="G20" s="46">
        <v>0.886</v>
      </c>
      <c r="H20" s="7">
        <v>181.958</v>
      </c>
      <c r="I20" s="7">
        <v>906.208</v>
      </c>
      <c r="J20" s="46">
        <v>0.941</v>
      </c>
      <c r="K20" s="7">
        <v>407.827</v>
      </c>
      <c r="L20" s="46">
        <v>0.945</v>
      </c>
      <c r="M20" s="31">
        <f>F20/$F$47</f>
        <v>0.024747874222144</v>
      </c>
      <c r="N20" s="6">
        <v>52.062</v>
      </c>
      <c r="O20" s="7">
        <v>241.929</v>
      </c>
      <c r="P20" s="58">
        <v>1.056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137.981</v>
      </c>
      <c r="F21" s="7">
        <v>229.971</v>
      </c>
      <c r="G21" s="46">
        <v>0.964</v>
      </c>
      <c r="H21" s="7">
        <v>132.87</v>
      </c>
      <c r="I21" s="7">
        <v>230.608</v>
      </c>
      <c r="J21" s="46">
        <v>1.091</v>
      </c>
      <c r="K21" s="7">
        <v>71.404</v>
      </c>
      <c r="L21" s="46">
        <v>1.028</v>
      </c>
      <c r="M21" s="31">
        <f>F21/$F$47</f>
        <v>0.0062699605850567</v>
      </c>
      <c r="N21" s="6">
        <v>2.495</v>
      </c>
      <c r="O21" s="7">
        <v>28.383</v>
      </c>
      <c r="P21" s="58">
        <v>1.079</v>
      </c>
    </row>
    <row r="22" spans="1:23" customHeight="1" ht="22">
      <c r="B22" s="138"/>
      <c r="C22" s="138"/>
      <c r="D22" s="77" t="s">
        <v>27</v>
      </c>
      <c r="E22" s="7">
        <v>8.116</v>
      </c>
      <c r="F22" s="7">
        <v>50.926</v>
      </c>
      <c r="G22" s="46">
        <v>0.732</v>
      </c>
      <c r="H22" s="7">
        <v>7.853</v>
      </c>
      <c r="I22" s="7">
        <v>49.926</v>
      </c>
      <c r="J22" s="46">
        <v>0.719</v>
      </c>
      <c r="K22" s="7">
        <v>0.263</v>
      </c>
      <c r="L22" s="46">
        <v>0.161</v>
      </c>
      <c r="M22" s="31">
        <f>F22/$F$47</f>
        <v>0.0013884533821856</v>
      </c>
      <c r="N22" s="6">
        <v>1.278</v>
      </c>
      <c r="O22" s="7">
        <v>2.664</v>
      </c>
      <c r="P22" s="58">
        <v>1.016</v>
      </c>
    </row>
    <row r="23" spans="1:23" customHeight="1" ht="22">
      <c r="B23" s="138"/>
      <c r="C23" s="138"/>
      <c r="D23" s="77" t="s">
        <v>28</v>
      </c>
      <c r="E23" s="7">
        <v>44082.089</v>
      </c>
      <c r="F23" s="7">
        <v>11894.917</v>
      </c>
      <c r="G23" s="46">
        <v>0.981</v>
      </c>
      <c r="H23" s="7">
        <v>44518.181</v>
      </c>
      <c r="I23" s="7">
        <v>12756.572</v>
      </c>
      <c r="J23" s="46">
        <v>1.027</v>
      </c>
      <c r="K23" s="7">
        <v>60860.925</v>
      </c>
      <c r="L23" s="46">
        <v>0.884</v>
      </c>
      <c r="M23" s="31">
        <f>F23/$F$47</f>
        <v>0.32430463298643</v>
      </c>
      <c r="N23" s="6">
        <v>19932.11</v>
      </c>
      <c r="O23" s="7">
        <v>5525.56</v>
      </c>
      <c r="P23" s="58">
        <v>1.083</v>
      </c>
    </row>
    <row r="24" spans="1:23" customHeight="1" ht="22">
      <c r="B24" s="138"/>
      <c r="C24" s="138"/>
      <c r="D24" s="77" t="s">
        <v>24</v>
      </c>
      <c r="E24" s="7">
        <v>1002.717</v>
      </c>
      <c r="F24" s="7">
        <v>3205.998</v>
      </c>
      <c r="G24" s="46">
        <v>1.063</v>
      </c>
      <c r="H24" s="7">
        <v>964.877</v>
      </c>
      <c r="I24" s="7">
        <v>3234.313</v>
      </c>
      <c r="J24" s="46">
        <v>1.056</v>
      </c>
      <c r="K24" s="7">
        <v>703.955</v>
      </c>
      <c r="L24" s="46">
        <v>1.363</v>
      </c>
      <c r="M24" s="31">
        <f>F24/$F$47</f>
        <v>0.087408764999807</v>
      </c>
      <c r="N24" s="6">
        <v>33.447</v>
      </c>
      <c r="O24" s="7">
        <v>449.45</v>
      </c>
      <c r="P24" s="58">
        <v>1.365</v>
      </c>
    </row>
    <row r="25" spans="1:23" customHeight="1" ht="22">
      <c r="B25" s="138"/>
      <c r="C25" s="138"/>
      <c r="D25" s="77" t="s">
        <v>29</v>
      </c>
      <c r="E25" s="17">
        <v>6816.404</v>
      </c>
      <c r="F25" s="17">
        <v>665.867</v>
      </c>
      <c r="G25" s="47">
        <v>0.826</v>
      </c>
      <c r="H25" s="17">
        <v>6918.115</v>
      </c>
      <c r="I25" s="17">
        <v>694.36</v>
      </c>
      <c r="J25" s="47">
        <v>0.817</v>
      </c>
      <c r="K25" s="17">
        <v>252.057</v>
      </c>
      <c r="L25" s="47">
        <v>0.596</v>
      </c>
      <c r="M25" s="32">
        <f>F25/$F$47</f>
        <v>0.018154288344574</v>
      </c>
      <c r="N25" s="16">
        <v>69.933</v>
      </c>
      <c r="O25" s="17">
        <v>410.004</v>
      </c>
      <c r="P25" s="59">
        <v>0.891</v>
      </c>
    </row>
    <row r="26" spans="1:23" customHeight="1" ht="22">
      <c r="B26" s="138"/>
      <c r="C26" s="138"/>
      <c r="D26" s="15" t="s">
        <v>30</v>
      </c>
      <c r="E26" s="4">
        <v>65712.515</v>
      </c>
      <c r="F26" s="4">
        <v>24438.945</v>
      </c>
      <c r="G26" s="48">
        <v>0.98</v>
      </c>
      <c r="H26" s="4">
        <v>66443.351</v>
      </c>
      <c r="I26" s="4">
        <v>25275.007</v>
      </c>
      <c r="J26" s="48">
        <v>1.025</v>
      </c>
      <c r="K26" s="4">
        <v>66979.882</v>
      </c>
      <c r="L26" s="48">
        <v>0.897</v>
      </c>
      <c r="M26" s="33">
        <f>F26/$F$47</f>
        <v>0.66630671645716</v>
      </c>
      <c r="N26" s="41">
        <v>20576.742</v>
      </c>
      <c r="O26" s="38">
        <v>8457.046</v>
      </c>
      <c r="P26" s="60">
        <v>1.084</v>
      </c>
    </row>
    <row r="27" spans="1:23" customHeight="1" ht="22">
      <c r="B27" s="138"/>
      <c r="C27" s="154" t="s">
        <v>31</v>
      </c>
      <c r="D27" s="80" t="s">
        <v>14</v>
      </c>
      <c r="E27" s="13">
        <v>4.043</v>
      </c>
      <c r="F27" s="18">
        <v>84.864</v>
      </c>
      <c r="G27" s="45">
        <v>1.055</v>
      </c>
      <c r="H27" s="18">
        <v>4.11</v>
      </c>
      <c r="I27" s="18">
        <v>86.717</v>
      </c>
      <c r="J27" s="45">
        <v>0.992</v>
      </c>
      <c r="K27" s="18">
        <v>10.404</v>
      </c>
      <c r="L27" s="45">
        <v>0.968</v>
      </c>
      <c r="M27" s="34">
        <f>F27/$F$47</f>
        <v>0.0023137436245886</v>
      </c>
      <c r="N27" s="12">
        <v>0.207</v>
      </c>
      <c r="O27" s="13">
        <v>3.308</v>
      </c>
      <c r="P27" s="61">
        <v>0.659</v>
      </c>
    </row>
    <row r="28" spans="1:23" customHeight="1" ht="22">
      <c r="B28" s="138"/>
      <c r="C28" s="155"/>
      <c r="D28" s="81" t="s">
        <v>15</v>
      </c>
      <c r="E28" s="7">
        <v>14.552</v>
      </c>
      <c r="F28" s="7">
        <v>166.581</v>
      </c>
      <c r="G28" s="46">
        <v>1.038</v>
      </c>
      <c r="H28" s="7">
        <v>13.943</v>
      </c>
      <c r="I28" s="7">
        <v>177.941</v>
      </c>
      <c r="J28" s="46">
        <v>1.058</v>
      </c>
      <c r="K28" s="7">
        <v>30.336</v>
      </c>
      <c r="L28" s="46">
        <v>1.136</v>
      </c>
      <c r="M28" s="31">
        <f>F28/$F$47</f>
        <v>0.004541687013664</v>
      </c>
      <c r="N28" s="6">
        <v>4.246</v>
      </c>
      <c r="O28" s="7">
        <v>43.727</v>
      </c>
      <c r="P28" s="58">
        <v>1.33</v>
      </c>
    </row>
    <row r="29" spans="1:23" customHeight="1" ht="22">
      <c r="B29" s="138"/>
      <c r="C29" s="155"/>
      <c r="D29" s="81" t="s">
        <v>32</v>
      </c>
      <c r="E29" s="9">
        <v>2.706</v>
      </c>
      <c r="F29" s="9">
        <v>68.146</v>
      </c>
      <c r="G29" s="50">
        <v>0.786</v>
      </c>
      <c r="H29" s="9">
        <v>2.853</v>
      </c>
      <c r="I29" s="9">
        <v>100.026</v>
      </c>
      <c r="J29" s="50">
        <v>0.808</v>
      </c>
      <c r="K29" s="9">
        <v>1.258</v>
      </c>
      <c r="L29" s="50">
        <v>0.745</v>
      </c>
      <c r="M29" s="35">
        <f>F29/$F$47</f>
        <v>0.0018579418014849</v>
      </c>
      <c r="N29" s="6">
        <v>0.56</v>
      </c>
      <c r="O29" s="7">
        <v>25.175</v>
      </c>
      <c r="P29" s="58">
        <v>0.894</v>
      </c>
    </row>
    <row r="30" spans="1:23" customHeight="1" ht="22">
      <c r="B30" s="138"/>
      <c r="C30" s="155"/>
      <c r="D30" s="82" t="s">
        <v>28</v>
      </c>
      <c r="E30" s="17">
        <v>504.734</v>
      </c>
      <c r="F30" s="17">
        <v>1606.485</v>
      </c>
      <c r="G30" s="47">
        <v>0.998</v>
      </c>
      <c r="H30" s="17">
        <v>607.728</v>
      </c>
      <c r="I30" s="17">
        <v>1950.078</v>
      </c>
      <c r="J30" s="47">
        <v>1.011</v>
      </c>
      <c r="K30" s="17">
        <v>1130.128</v>
      </c>
      <c r="L30" s="47">
        <v>0.986</v>
      </c>
      <c r="M30" s="32">
        <f>F30/$F$47</f>
        <v>0.043799425277469</v>
      </c>
      <c r="N30" s="16">
        <v>302.069</v>
      </c>
      <c r="O30" s="17">
        <v>804.299</v>
      </c>
      <c r="P30" s="59">
        <v>0.988</v>
      </c>
    </row>
    <row r="31" spans="1:23" customHeight="1" ht="22">
      <c r="B31" s="138"/>
      <c r="C31" s="156"/>
      <c r="D31" s="15" t="s">
        <v>33</v>
      </c>
      <c r="E31" s="4">
        <v>526.035</v>
      </c>
      <c r="F31" s="4">
        <v>1926.076</v>
      </c>
      <c r="G31" s="48">
        <v>0.995</v>
      </c>
      <c r="H31" s="4">
        <v>628.634</v>
      </c>
      <c r="I31" s="4">
        <v>2314.762</v>
      </c>
      <c r="J31" s="48">
        <v>1.003</v>
      </c>
      <c r="K31" s="4">
        <v>1172.126</v>
      </c>
      <c r="L31" s="48">
        <v>0.989</v>
      </c>
      <c r="M31" s="33">
        <f>F31/$F$47</f>
        <v>0.052512797717207</v>
      </c>
      <c r="N31" s="14">
        <v>307.082</v>
      </c>
      <c r="O31" s="4">
        <v>876.509</v>
      </c>
      <c r="P31" s="62">
        <v>0.996</v>
      </c>
    </row>
    <row r="32" spans="1:23" customHeight="1" ht="22">
      <c r="B32" s="138"/>
      <c r="C32" s="153" t="s">
        <v>34</v>
      </c>
      <c r="D32" s="80" t="s">
        <v>14</v>
      </c>
      <c r="E32" s="13">
        <v>14354.801</v>
      </c>
      <c r="F32" s="13">
        <v>4864.444</v>
      </c>
      <c r="G32" s="49">
        <v>0.989</v>
      </c>
      <c r="H32" s="13">
        <v>14615.786</v>
      </c>
      <c r="I32" s="13">
        <v>4779.351</v>
      </c>
      <c r="J32" s="49">
        <v>1.005</v>
      </c>
      <c r="K32" s="13">
        <v>9594.326</v>
      </c>
      <c r="L32" s="49">
        <v>0.988</v>
      </c>
      <c r="M32" s="34">
        <f>F32/$F$47</f>
        <v>0.13262486204006</v>
      </c>
      <c r="N32" s="12">
        <v>707.079</v>
      </c>
      <c r="O32" s="13">
        <v>894.702</v>
      </c>
      <c r="P32" s="61">
        <v>0.986</v>
      </c>
    </row>
    <row r="33" spans="1:23" customHeight="1" ht="22">
      <c r="B33" s="138"/>
      <c r="C33" s="138"/>
      <c r="D33" s="81" t="s">
        <v>15</v>
      </c>
      <c r="E33" s="7">
        <v>1176.734</v>
      </c>
      <c r="F33" s="7">
        <v>4191.474</v>
      </c>
      <c r="G33" s="46">
        <v>0.927</v>
      </c>
      <c r="H33" s="7">
        <v>1208.605</v>
      </c>
      <c r="I33" s="7">
        <v>4139.016</v>
      </c>
      <c r="J33" s="46">
        <v>1.023</v>
      </c>
      <c r="K33" s="7">
        <v>3494.549</v>
      </c>
      <c r="L33" s="46">
        <v>0.973</v>
      </c>
      <c r="M33" s="31">
        <f>F33/$F$47</f>
        <v>0.11427691653856</v>
      </c>
      <c r="N33" s="6">
        <v>394.025</v>
      </c>
      <c r="O33" s="7">
        <v>1145.638</v>
      </c>
      <c r="P33" s="58">
        <v>1.134</v>
      </c>
    </row>
    <row r="34" spans="1:23" customHeight="1" ht="22">
      <c r="B34" s="138"/>
      <c r="C34" s="138"/>
      <c r="D34" s="81" t="s">
        <v>16</v>
      </c>
      <c r="E34" s="7">
        <v>394.456</v>
      </c>
      <c r="F34" s="7">
        <v>618.482</v>
      </c>
      <c r="G34" s="46">
        <v>0.792</v>
      </c>
      <c r="H34" s="7">
        <v>380.785</v>
      </c>
      <c r="I34" s="7">
        <v>701.769</v>
      </c>
      <c r="J34" s="46">
        <v>0.903</v>
      </c>
      <c r="K34" s="7">
        <v>489.513</v>
      </c>
      <c r="L34" s="46">
        <v>1.125</v>
      </c>
      <c r="M34" s="31">
        <f>F34/$F$47</f>
        <v>0.016862377267425</v>
      </c>
      <c r="N34" s="6">
        <v>2.511</v>
      </c>
      <c r="O34" s="7">
        <v>35.566</v>
      </c>
      <c r="P34" s="58">
        <v>0.951</v>
      </c>
    </row>
    <row r="35" spans="1:23" customHeight="1" ht="22">
      <c r="B35" s="138"/>
      <c r="C35" s="138"/>
      <c r="D35" s="81" t="s">
        <v>17</v>
      </c>
      <c r="E35" s="7">
        <v>9.863</v>
      </c>
      <c r="F35" s="7">
        <v>731.054</v>
      </c>
      <c r="G35" s="46">
        <v>1.015</v>
      </c>
      <c r="H35" s="7">
        <v>9.721</v>
      </c>
      <c r="I35" s="7">
        <v>723.26</v>
      </c>
      <c r="J35" s="46">
        <v>0.999</v>
      </c>
      <c r="K35" s="7">
        <v>1.502</v>
      </c>
      <c r="L35" s="46">
        <v>1.058</v>
      </c>
      <c r="M35" s="31">
        <f>F35/$F$47</f>
        <v>0.019931555568085</v>
      </c>
      <c r="N35" s="6">
        <v>1.825</v>
      </c>
      <c r="O35" s="7">
        <v>158.879</v>
      </c>
      <c r="P35" s="58">
        <v>1.445</v>
      </c>
    </row>
    <row r="36" spans="1:23" customHeight="1" ht="22">
      <c r="B36" s="138"/>
      <c r="C36" s="138"/>
      <c r="D36" s="81" t="s">
        <v>18</v>
      </c>
      <c r="E36" s="7">
        <v>2.707</v>
      </c>
      <c r="F36" s="7">
        <v>939.227</v>
      </c>
      <c r="G36" s="46">
        <v>0.872</v>
      </c>
      <c r="H36" s="7">
        <v>2.736</v>
      </c>
      <c r="I36" s="7">
        <v>919.503</v>
      </c>
      <c r="J36" s="46">
        <v>0.895</v>
      </c>
      <c r="K36" s="7">
        <v>0.142</v>
      </c>
      <c r="L36" s="46">
        <v>0.5</v>
      </c>
      <c r="M36" s="31">
        <f>F36/$F$47</f>
        <v>0.025607212519931</v>
      </c>
      <c r="N36" s="6">
        <v>0.521</v>
      </c>
      <c r="O36" s="7">
        <v>312.395</v>
      </c>
      <c r="P36" s="58">
        <v>1.018</v>
      </c>
    </row>
    <row r="37" spans="1:23" customHeight="1" ht="22">
      <c r="B37" s="138"/>
      <c r="C37" s="138"/>
      <c r="D37" s="81" t="s">
        <v>35</v>
      </c>
      <c r="E37" s="7">
        <v>2906.911</v>
      </c>
      <c r="F37" s="7">
        <v>3218.472</v>
      </c>
      <c r="G37" s="46">
        <v>0.97</v>
      </c>
      <c r="H37" s="7">
        <v>2923.693</v>
      </c>
      <c r="I37" s="7">
        <v>3247.586</v>
      </c>
      <c r="J37" s="74">
        <v>1.043</v>
      </c>
      <c r="K37" s="73">
        <v>3405.812</v>
      </c>
      <c r="L37" s="74">
        <v>0.936</v>
      </c>
      <c r="M37" s="31">
        <f>F37/$F$47</f>
        <v>0.087748857830373</v>
      </c>
      <c r="N37" s="6">
        <v>1646.855</v>
      </c>
      <c r="O37" s="7">
        <v>1324.899</v>
      </c>
      <c r="P37" s="58">
        <v>1.146</v>
      </c>
    </row>
    <row r="38" spans="1:23" customHeight="1" ht="22">
      <c r="B38" s="138"/>
      <c r="C38" s="138"/>
      <c r="D38" s="81" t="s">
        <v>20</v>
      </c>
      <c r="E38" s="7">
        <v>205.675</v>
      </c>
      <c r="F38" s="7">
        <v>1049.421</v>
      </c>
      <c r="G38" s="46">
        <v>0.909</v>
      </c>
      <c r="H38" s="7">
        <v>216.086</v>
      </c>
      <c r="I38" s="7">
        <v>1061.666</v>
      </c>
      <c r="J38" s="46">
        <v>0.951</v>
      </c>
      <c r="K38" s="7">
        <v>489.528</v>
      </c>
      <c r="L38" s="46">
        <v>0.945</v>
      </c>
      <c r="M38" s="31">
        <f>F38/$F$47</f>
        <v>0.028611556705545</v>
      </c>
      <c r="N38" s="6">
        <v>52.096</v>
      </c>
      <c r="O38" s="7">
        <v>242.443</v>
      </c>
      <c r="P38" s="58">
        <v>1.053</v>
      </c>
    </row>
    <row r="39" spans="1:23" customHeight="1" ht="22">
      <c r="B39" s="138"/>
      <c r="C39" s="138"/>
      <c r="D39" s="81" t="s">
        <v>22</v>
      </c>
      <c r="E39" s="7">
        <v>195.832</v>
      </c>
      <c r="F39" s="7">
        <v>401.673</v>
      </c>
      <c r="G39" s="46">
        <v>0.94</v>
      </c>
      <c r="H39" s="7">
        <v>191.601</v>
      </c>
      <c r="I39" s="7">
        <v>405.938</v>
      </c>
      <c r="J39" s="46">
        <v>1.024</v>
      </c>
      <c r="K39" s="7">
        <v>227.371</v>
      </c>
      <c r="L39" s="46">
        <v>1.075</v>
      </c>
      <c r="M39" s="31">
        <f>F39/$F$47</f>
        <v>0.010951267238397</v>
      </c>
      <c r="N39" s="6">
        <v>5.317</v>
      </c>
      <c r="O39" s="7">
        <v>36.688</v>
      </c>
      <c r="P39" s="58">
        <v>1.116</v>
      </c>
    </row>
    <row r="40" spans="1:23" customHeight="1" ht="22">
      <c r="B40" s="138"/>
      <c r="C40" s="138"/>
      <c r="D40" s="81" t="s">
        <v>23</v>
      </c>
      <c r="E40" s="7">
        <v>563.145</v>
      </c>
      <c r="F40" s="7">
        <v>177.994</v>
      </c>
      <c r="G40" s="46">
        <v>0.85</v>
      </c>
      <c r="H40" s="7">
        <v>549.055</v>
      </c>
      <c r="I40" s="7">
        <v>125.218</v>
      </c>
      <c r="J40" s="46">
        <v>0.89</v>
      </c>
      <c r="K40" s="7">
        <v>31.191</v>
      </c>
      <c r="L40" s="46">
        <v>1.479</v>
      </c>
      <c r="M40" s="31">
        <f>F40/$F$47</f>
        <v>0.0048528525960951</v>
      </c>
      <c r="N40" s="6">
        <v>4.715</v>
      </c>
      <c r="O40" s="7">
        <v>5.054</v>
      </c>
      <c r="P40" s="58">
        <v>1.515</v>
      </c>
    </row>
    <row r="41" spans="1:23" customHeight="1" ht="22">
      <c r="B41" s="138"/>
      <c r="C41" s="138"/>
      <c r="D41" s="83" t="s">
        <v>28</v>
      </c>
      <c r="E41" s="8">
        <v>44586.823</v>
      </c>
      <c r="F41" s="8">
        <v>13501.402</v>
      </c>
      <c r="G41" s="51">
        <v>0.983</v>
      </c>
      <c r="H41" s="8">
        <v>45125.909</v>
      </c>
      <c r="I41" s="8">
        <v>14706.65</v>
      </c>
      <c r="J41" s="51">
        <v>1.025</v>
      </c>
      <c r="K41" s="8">
        <v>61991.053</v>
      </c>
      <c r="L41" s="51">
        <v>0.886</v>
      </c>
      <c r="M41" s="31">
        <f>F41/$F$47</f>
        <v>0.36810405826389</v>
      </c>
      <c r="N41" s="6">
        <v>20234.179</v>
      </c>
      <c r="O41" s="7">
        <v>6329.859</v>
      </c>
      <c r="P41" s="58">
        <v>1.07</v>
      </c>
    </row>
    <row r="42" spans="1:23" customHeight="1" ht="22">
      <c r="B42" s="138"/>
      <c r="C42" s="138"/>
      <c r="D42" s="81" t="s">
        <v>36</v>
      </c>
      <c r="E42" s="7">
        <v>6193.097</v>
      </c>
      <c r="F42" s="7">
        <v>1449.196</v>
      </c>
      <c r="G42" s="46">
        <v>0.976</v>
      </c>
      <c r="H42" s="7">
        <v>6120.205</v>
      </c>
      <c r="I42" s="7">
        <v>1434.022</v>
      </c>
      <c r="J42" s="46">
        <v>1.02</v>
      </c>
      <c r="K42" s="7">
        <v>3384.502</v>
      </c>
      <c r="L42" s="46">
        <v>0.82</v>
      </c>
      <c r="M42" s="35">
        <f>F42/$F$47</f>
        <v>0.039511076614103</v>
      </c>
      <c r="N42" s="6">
        <v>1964.527</v>
      </c>
      <c r="O42" s="7">
        <v>403.58</v>
      </c>
      <c r="P42" s="58">
        <v>0.961</v>
      </c>
    </row>
    <row r="43" spans="1:23" customHeight="1" ht="22">
      <c r="B43" s="138"/>
      <c r="C43" s="138"/>
      <c r="D43" s="84" t="s">
        <v>37</v>
      </c>
      <c r="E43" s="5">
        <v>114.265</v>
      </c>
      <c r="F43" s="5">
        <v>1440.207</v>
      </c>
      <c r="G43" s="52">
        <v>0.842</v>
      </c>
      <c r="H43" s="5">
        <v>101.55</v>
      </c>
      <c r="I43" s="5">
        <v>1487.88</v>
      </c>
      <c r="J43" s="52">
        <v>0.91</v>
      </c>
      <c r="K43" s="5">
        <v>293.72</v>
      </c>
      <c r="L43" s="52">
        <v>1.119</v>
      </c>
      <c r="M43" s="31">
        <f>F43/$F$47</f>
        <v>0.039265999296967</v>
      </c>
      <c r="N43" s="16">
        <v>61.304</v>
      </c>
      <c r="O43" s="72">
        <v>589.189</v>
      </c>
      <c r="P43" s="59">
        <v>0.918</v>
      </c>
    </row>
    <row r="44" spans="1:23" customHeight="1" ht="22">
      <c r="B44" s="138"/>
      <c r="C44" s="138"/>
      <c r="D44" s="85" t="s">
        <v>38</v>
      </c>
      <c r="E44" s="11">
        <v>70704.309</v>
      </c>
      <c r="F44" s="11">
        <v>32583.046</v>
      </c>
      <c r="G44" s="53">
        <v>0.957</v>
      </c>
      <c r="H44" s="11">
        <v>71445.732</v>
      </c>
      <c r="I44" s="11">
        <v>33731.859</v>
      </c>
      <c r="J44" s="53">
        <v>1.007</v>
      </c>
      <c r="K44" s="11">
        <v>83403.209</v>
      </c>
      <c r="L44" s="53">
        <v>0.902</v>
      </c>
      <c r="M44" s="66">
        <f>F44/$F$47</f>
        <v>0.88834859247944</v>
      </c>
      <c r="N44" s="10">
        <v>25074.954</v>
      </c>
      <c r="O44" s="11">
        <v>11478.892</v>
      </c>
      <c r="P44" s="63">
        <v>1.065</v>
      </c>
    </row>
    <row r="45" spans="1:23" customHeight="1" ht="22">
      <c r="B45" s="138"/>
      <c r="C45" s="138"/>
      <c r="D45" s="86" t="s">
        <v>24</v>
      </c>
      <c r="E45" s="9">
        <v>1012.142</v>
      </c>
      <c r="F45" s="9">
        <v>3429.308</v>
      </c>
      <c r="G45" s="50">
        <v>1.059</v>
      </c>
      <c r="H45" s="9">
        <v>978.634</v>
      </c>
      <c r="I45" s="9">
        <v>3440.394</v>
      </c>
      <c r="J45" s="50">
        <v>1.05</v>
      </c>
      <c r="K45" s="9">
        <v>711.641</v>
      </c>
      <c r="L45" s="50">
        <v>1.372</v>
      </c>
      <c r="M45" s="35">
        <f>F45/$F$47</f>
        <v>0.093497119175982</v>
      </c>
      <c r="N45" s="42">
        <v>36.982</v>
      </c>
      <c r="O45" s="39">
        <v>475.09</v>
      </c>
      <c r="P45" s="64">
        <v>1.343</v>
      </c>
    </row>
    <row r="46" spans="1:23" customHeight="1" ht="22">
      <c r="B46" s="138"/>
      <c r="C46" s="157"/>
      <c r="D46" s="81" t="s">
        <v>29</v>
      </c>
      <c r="E46" s="8">
        <v>6816.404</v>
      </c>
      <c r="F46" s="8">
        <v>665.867</v>
      </c>
      <c r="G46" s="51">
        <v>0.826</v>
      </c>
      <c r="H46" s="8">
        <v>6918.115</v>
      </c>
      <c r="I46" s="8">
        <v>694.36</v>
      </c>
      <c r="J46" s="51">
        <v>0.817</v>
      </c>
      <c r="K46" s="8">
        <v>252.057</v>
      </c>
      <c r="L46" s="51">
        <v>0.596</v>
      </c>
      <c r="M46" s="36">
        <f>F46/$F$47</f>
        <v>0.018154288344574</v>
      </c>
      <c r="N46" s="16">
        <v>69.933</v>
      </c>
      <c r="O46" s="17">
        <v>410.004</v>
      </c>
      <c r="P46" s="59">
        <v>0.891</v>
      </c>
    </row>
    <row r="47" spans="1:23" customHeight="1" ht="22">
      <c r="B47" s="139"/>
      <c r="C47" s="88"/>
      <c r="D47" s="87" t="s">
        <v>39</v>
      </c>
      <c r="E47" s="28">
        <v>78532.855</v>
      </c>
      <c r="F47" s="28">
        <v>36678.221</v>
      </c>
      <c r="G47" s="54">
        <v>0.963</v>
      </c>
      <c r="H47" s="28">
        <v>79342.481</v>
      </c>
      <c r="I47" s="28">
        <v>37866.613</v>
      </c>
      <c r="J47" s="54">
        <v>1.007</v>
      </c>
      <c r="K47" s="28">
        <v>84366.907</v>
      </c>
      <c r="L47" s="54">
        <v>0.903</v>
      </c>
      <c r="M47" s="37">
        <f>SUM(M44:M46)</f>
        <v>1</v>
      </c>
      <c r="N47" s="43">
        <v>25181.869</v>
      </c>
      <c r="O47" s="28">
        <v>12363.986</v>
      </c>
      <c r="P47" s="65">
        <v>1.067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51342.597</v>
      </c>
      <c r="F51" s="108"/>
      <c r="G51" s="109">
        <v>373.188</v>
      </c>
      <c r="H51" s="110"/>
      <c r="I51" s="111">
        <v>12187.002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868.675</v>
      </c>
      <c r="F52" s="114"/>
      <c r="G52" s="113">
        <v>78.344</v>
      </c>
      <c r="H52" s="114"/>
      <c r="I52" s="115">
        <v>1373.466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7476.104</v>
      </c>
      <c r="F53" s="114"/>
      <c r="G53" s="113">
        <v>18.312</v>
      </c>
      <c r="H53" s="114"/>
      <c r="I53" s="115">
        <v>132.974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34.233</v>
      </c>
      <c r="F54" s="121"/>
      <c r="G54" s="120">
        <v>1.165</v>
      </c>
      <c r="H54" s="121"/>
      <c r="I54" s="122">
        <v>48.895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59721.609</v>
      </c>
      <c r="F55" s="93"/>
      <c r="G55" s="92">
        <v>471.009</v>
      </c>
      <c r="H55" s="93"/>
      <c r="I55" s="94">
        <v>13742.337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