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8.2" sheetId="1" r:id="rId4"/>
  </sheets>
  <definedNames>
    <definedName name="_xlnm.Print_Area" localSheetId="0">'2018.2'!$A$1:$P$56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<sst xmlns="http://schemas.openxmlformats.org/spreadsheetml/2006/main" uniqueCount="52">
  <si>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February 2018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</si>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</sst>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2771.644</v>
      </c>
      <c r="F5" s="18">
        <v>1529.071</v>
      </c>
      <c r="G5" s="45">
        <v>1.043</v>
      </c>
      <c r="H5" s="18">
        <v>2875.09</v>
      </c>
      <c r="I5" s="18">
        <v>1697.468</v>
      </c>
      <c r="J5" s="45">
        <v>1.157</v>
      </c>
      <c r="K5" s="18">
        <v>8624.295</v>
      </c>
      <c r="L5" s="45">
        <v>1.04</v>
      </c>
      <c r="M5" s="30">
        <f>F5/$F$47</f>
        <v>0.037820462210381</v>
      </c>
      <c r="N5" s="40">
        <v>983.263</v>
      </c>
      <c r="O5" s="18">
        <v>337.53</v>
      </c>
      <c r="P5" s="57">
        <v>1.302</v>
      </c>
    </row>
    <row r="6" spans="1:23" customHeight="1" ht="22">
      <c r="B6" s="138"/>
      <c r="C6" s="138"/>
      <c r="D6" s="77" t="s">
        <v>15</v>
      </c>
      <c r="E6" s="7">
        <v>199.063</v>
      </c>
      <c r="F6" s="7">
        <v>570.635</v>
      </c>
      <c r="G6" s="46">
        <v>0.943</v>
      </c>
      <c r="H6" s="7">
        <v>184.838</v>
      </c>
      <c r="I6" s="7">
        <v>559.499</v>
      </c>
      <c r="J6" s="46">
        <v>0.962</v>
      </c>
      <c r="K6" s="7">
        <v>534.855</v>
      </c>
      <c r="L6" s="46">
        <v>0.869</v>
      </c>
      <c r="M6" s="31">
        <f>F6/$F$47</f>
        <v>0.014114242866042</v>
      </c>
      <c r="N6" s="6">
        <v>54.18</v>
      </c>
      <c r="O6" s="7">
        <v>74.719</v>
      </c>
      <c r="P6" s="58">
        <v>1.164</v>
      </c>
    </row>
    <row r="7" spans="1:23" customHeight="1" ht="22">
      <c r="B7" s="138"/>
      <c r="C7" s="138"/>
      <c r="D7" s="77" t="s">
        <v>16</v>
      </c>
      <c r="E7" s="7">
        <v>10.938</v>
      </c>
      <c r="F7" s="7">
        <v>89.523</v>
      </c>
      <c r="G7" s="46">
        <v>0.93</v>
      </c>
      <c r="H7" s="7">
        <v>11.064</v>
      </c>
      <c r="I7" s="7">
        <v>82.661</v>
      </c>
      <c r="J7" s="46">
        <v>0.759</v>
      </c>
      <c r="K7" s="7">
        <v>10.968</v>
      </c>
      <c r="L7" s="46">
        <v>0.944</v>
      </c>
      <c r="M7" s="31">
        <f>F7/$F$47</f>
        <v>0.0022142864775148</v>
      </c>
      <c r="N7" s="6">
        <v>0.884</v>
      </c>
      <c r="O7" s="7">
        <v>3.615</v>
      </c>
      <c r="P7" s="58">
        <v>0.774</v>
      </c>
    </row>
    <row r="8" spans="1:23" customHeight="1" ht="22">
      <c r="B8" s="138"/>
      <c r="C8" s="138"/>
      <c r="D8" s="77" t="s">
        <v>17</v>
      </c>
      <c r="E8" s="7">
        <v>10.684</v>
      </c>
      <c r="F8" s="7">
        <v>760.043</v>
      </c>
      <c r="G8" s="46">
        <v>1.04</v>
      </c>
      <c r="H8" s="7">
        <v>10.615</v>
      </c>
      <c r="I8" s="7">
        <v>754.114</v>
      </c>
      <c r="J8" s="46">
        <v>1.043</v>
      </c>
      <c r="K8" s="7">
        <v>1.273</v>
      </c>
      <c r="L8" s="46">
        <v>0.848</v>
      </c>
      <c r="M8" s="31">
        <f>F8/$F$47</f>
        <v>0.018799112375923</v>
      </c>
      <c r="N8" s="6">
        <v>1.809</v>
      </c>
      <c r="O8" s="7">
        <v>158.819</v>
      </c>
      <c r="P8" s="58">
        <v>1.0</v>
      </c>
    </row>
    <row r="9" spans="1:23" customHeight="1" ht="22">
      <c r="B9" s="138"/>
      <c r="C9" s="138"/>
      <c r="D9" s="77" t="s">
        <v>18</v>
      </c>
      <c r="E9" s="7">
        <v>3.064</v>
      </c>
      <c r="F9" s="7">
        <v>950.582</v>
      </c>
      <c r="G9" s="46">
        <v>1.012</v>
      </c>
      <c r="H9" s="7">
        <v>3.084</v>
      </c>
      <c r="I9" s="7">
        <v>918.156</v>
      </c>
      <c r="J9" s="46">
        <v>0.999</v>
      </c>
      <c r="K9" s="7">
        <v>0.107</v>
      </c>
      <c r="L9" s="46">
        <v>0.754</v>
      </c>
      <c r="M9" s="31">
        <f>F9/$F$47</f>
        <v>0.023511956350535</v>
      </c>
      <c r="N9" s="6">
        <v>0.76</v>
      </c>
      <c r="O9" s="7">
        <v>264.864</v>
      </c>
      <c r="P9" s="58">
        <v>0.848</v>
      </c>
    </row>
    <row r="10" spans="1:23" customHeight="1" ht="22">
      <c r="B10" s="138"/>
      <c r="C10" s="138"/>
      <c r="D10" s="77" t="s">
        <v>19</v>
      </c>
      <c r="E10" s="7">
        <v>2907.752</v>
      </c>
      <c r="F10" s="7">
        <v>2969.44</v>
      </c>
      <c r="G10" s="46">
        <v>1.016</v>
      </c>
      <c r="H10" s="7">
        <v>2895.375</v>
      </c>
      <c r="I10" s="7">
        <v>3007.741</v>
      </c>
      <c r="J10" s="46">
        <v>1.022</v>
      </c>
      <c r="K10" s="7">
        <v>3380.255</v>
      </c>
      <c r="L10" s="46">
        <v>1.013</v>
      </c>
      <c r="M10" s="31">
        <f>F10/$F$47</f>
        <v>0.073446944782809</v>
      </c>
      <c r="N10" s="71">
        <v>1622.063</v>
      </c>
      <c r="O10" s="7">
        <v>1151.004</v>
      </c>
      <c r="P10" s="58">
        <v>0.958</v>
      </c>
    </row>
    <row r="11" spans="1:23" customHeight="1" ht="22">
      <c r="B11" s="138"/>
      <c r="C11" s="138"/>
      <c r="D11" s="77" t="s">
        <v>20</v>
      </c>
      <c r="E11" s="7">
        <v>32.544</v>
      </c>
      <c r="F11" s="7">
        <v>141.435</v>
      </c>
      <c r="G11" s="46">
        <v>0.998</v>
      </c>
      <c r="H11" s="7">
        <v>32.993</v>
      </c>
      <c r="I11" s="7">
        <v>159.48</v>
      </c>
      <c r="J11" s="46">
        <v>1.026</v>
      </c>
      <c r="K11" s="7">
        <v>58.436</v>
      </c>
      <c r="L11" s="46">
        <v>0.715</v>
      </c>
      <c r="M11" s="31">
        <f>F11/$F$47</f>
        <v>0.0034982921477978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58.203</v>
      </c>
      <c r="F12" s="7">
        <v>157.691</v>
      </c>
      <c r="G12" s="46">
        <v>0.918</v>
      </c>
      <c r="H12" s="7">
        <v>57.925</v>
      </c>
      <c r="I12" s="7">
        <v>169.405</v>
      </c>
      <c r="J12" s="46">
        <v>0.966</v>
      </c>
      <c r="K12" s="7">
        <v>146.995</v>
      </c>
      <c r="L12" s="46">
        <v>0.942</v>
      </c>
      <c r="M12" s="31">
        <f>F12/$F$47</f>
        <v>0.003900372517965</v>
      </c>
      <c r="N12" s="6">
        <v>2.895</v>
      </c>
      <c r="O12" s="7">
        <v>6.761</v>
      </c>
      <c r="P12" s="58">
        <v>0.814</v>
      </c>
    </row>
    <row r="13" spans="1:23" customHeight="1" ht="22">
      <c r="B13" s="138"/>
      <c r="C13" s="138"/>
      <c r="D13" s="77" t="s">
        <v>23</v>
      </c>
      <c r="E13" s="7">
        <v>485.154</v>
      </c>
      <c r="F13" s="7">
        <v>147.429</v>
      </c>
      <c r="G13" s="46">
        <v>1.16</v>
      </c>
      <c r="H13" s="7">
        <v>476.217</v>
      </c>
      <c r="I13" s="7">
        <v>70.409</v>
      </c>
      <c r="J13" s="46">
        <v>0.935</v>
      </c>
      <c r="K13" s="7">
        <v>28.519</v>
      </c>
      <c r="L13" s="46">
        <v>0.922</v>
      </c>
      <c r="M13" s="31">
        <f>F13/$F$47</f>
        <v>0.003646549390587</v>
      </c>
      <c r="N13" s="6">
        <v>73.539</v>
      </c>
      <c r="O13" s="7">
        <v>32.6</v>
      </c>
      <c r="P13" s="58">
        <v>13.64</v>
      </c>
    </row>
    <row r="14" spans="1:23" customHeight="1" ht="22">
      <c r="B14" s="138"/>
      <c r="C14" s="138"/>
      <c r="D14" s="78" t="s">
        <v>24</v>
      </c>
      <c r="E14" s="17">
        <v>8.733</v>
      </c>
      <c r="F14" s="17">
        <v>236.121</v>
      </c>
      <c r="G14" s="47">
        <v>1.057</v>
      </c>
      <c r="H14" s="17">
        <v>9.205</v>
      </c>
      <c r="I14" s="17">
        <v>214.119</v>
      </c>
      <c r="J14" s="47">
        <v>1.039</v>
      </c>
      <c r="K14" s="17">
        <v>4.674</v>
      </c>
      <c r="L14" s="47">
        <v>0.608</v>
      </c>
      <c r="M14" s="32">
        <f>F14/$F$47</f>
        <v>0.0058402816857932</v>
      </c>
      <c r="N14" s="16">
        <v>0.409</v>
      </c>
      <c r="O14" s="17">
        <v>30.918</v>
      </c>
      <c r="P14" s="59">
        <v>1.206</v>
      </c>
    </row>
    <row r="15" spans="1:23" customHeight="1" ht="22">
      <c r="B15" s="138"/>
      <c r="C15" s="148"/>
      <c r="D15" s="20" t="s">
        <v>25</v>
      </c>
      <c r="E15" s="4">
        <v>6487.779</v>
      </c>
      <c r="F15" s="4">
        <v>7551.97</v>
      </c>
      <c r="G15" s="48">
        <v>1.017</v>
      </c>
      <c r="H15" s="4">
        <v>6556.406</v>
      </c>
      <c r="I15" s="4">
        <v>7633.052</v>
      </c>
      <c r="J15" s="48">
        <v>1.038</v>
      </c>
      <c r="K15" s="4">
        <v>12790.377</v>
      </c>
      <c r="L15" s="48">
        <v>1.02</v>
      </c>
      <c r="M15" s="33">
        <f>F15/$F$47</f>
        <v>0.18679250080535</v>
      </c>
      <c r="N15" s="41">
        <v>2739.802</v>
      </c>
      <c r="O15" s="38">
        <v>2060.83</v>
      </c>
      <c r="P15" s="60">
        <v>1.011</v>
      </c>
    </row>
    <row r="16" spans="1:23" customHeight="1" ht="22">
      <c r="B16" s="138"/>
      <c r="C16" s="153" t="s">
        <v>26</v>
      </c>
      <c r="D16" s="79" t="s">
        <v>14</v>
      </c>
      <c r="E16" s="13">
        <v>13871.875</v>
      </c>
      <c r="F16" s="13">
        <v>3475.551</v>
      </c>
      <c r="G16" s="49">
        <v>1.049</v>
      </c>
      <c r="H16" s="13">
        <v>13379.177</v>
      </c>
      <c r="I16" s="13">
        <v>3404.788</v>
      </c>
      <c r="J16" s="49">
        <v>1.056</v>
      </c>
      <c r="K16" s="13">
        <v>1290.492</v>
      </c>
      <c r="L16" s="49">
        <v>1.0</v>
      </c>
      <c r="M16" s="34">
        <f>F16/$F$47</f>
        <v>0.085965233305552</v>
      </c>
      <c r="N16" s="12">
        <v>146.239</v>
      </c>
      <c r="O16" s="13">
        <v>707.621</v>
      </c>
      <c r="P16" s="61">
        <v>1.119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1135.919</v>
      </c>
      <c r="F17" s="7">
        <v>3904.519</v>
      </c>
      <c r="G17" s="46">
        <v>1.142</v>
      </c>
      <c r="H17" s="7">
        <v>1076.041</v>
      </c>
      <c r="I17" s="7">
        <v>3633.122</v>
      </c>
      <c r="J17" s="46">
        <v>1.075</v>
      </c>
      <c r="K17" s="7">
        <v>3315.466</v>
      </c>
      <c r="L17" s="46">
        <v>1.164</v>
      </c>
      <c r="M17" s="31">
        <f>F17/$F$47</f>
        <v>0.096575445672056</v>
      </c>
      <c r="N17" s="6">
        <v>353.959</v>
      </c>
      <c r="O17" s="7">
        <v>1156.92</v>
      </c>
      <c r="P17" s="58">
        <v>1.115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381.882</v>
      </c>
      <c r="F18" s="7">
        <v>605.348</v>
      </c>
      <c r="G18" s="46">
        <v>1.333</v>
      </c>
      <c r="H18" s="7">
        <v>406.34</v>
      </c>
      <c r="I18" s="7">
        <v>593.418</v>
      </c>
      <c r="J18" s="46">
        <v>1.204</v>
      </c>
      <c r="K18" s="7">
        <v>503.668</v>
      </c>
      <c r="L18" s="46">
        <v>1.057</v>
      </c>
      <c r="M18" s="31">
        <f>F18/$F$47</f>
        <v>0.014972843745078</v>
      </c>
      <c r="N18" s="6">
        <v>0.405</v>
      </c>
      <c r="O18" s="7">
        <v>6.119</v>
      </c>
      <c r="P18" s="58">
        <v>1.07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31.021</v>
      </c>
      <c r="F19" s="7">
        <v>301.708</v>
      </c>
      <c r="G19" s="46">
        <v>1.017</v>
      </c>
      <c r="H19" s="7">
        <v>30.333</v>
      </c>
      <c r="I19" s="7">
        <v>283.575</v>
      </c>
      <c r="J19" s="74">
        <v>0.929</v>
      </c>
      <c r="K19" s="73">
        <v>67.022</v>
      </c>
      <c r="L19" s="46">
        <v>0.978</v>
      </c>
      <c r="M19" s="31">
        <f>F19/$F$47</f>
        <v>0.0074625285631405</v>
      </c>
      <c r="N19" s="6">
        <v>13.523</v>
      </c>
      <c r="O19" s="7">
        <v>99.196</v>
      </c>
      <c r="P19" s="58">
        <v>0.804</v>
      </c>
    </row>
    <row r="20" spans="1:23" customHeight="1" ht="22">
      <c r="B20" s="138"/>
      <c r="C20" s="138"/>
      <c r="D20" s="77" t="s">
        <v>20</v>
      </c>
      <c r="E20" s="7">
        <v>208.311</v>
      </c>
      <c r="F20" s="7">
        <v>1068.152</v>
      </c>
      <c r="G20" s="46">
        <v>1.177</v>
      </c>
      <c r="H20" s="7">
        <v>199.571</v>
      </c>
      <c r="I20" s="7">
        <v>1046.415</v>
      </c>
      <c r="J20" s="46">
        <v>1.155</v>
      </c>
      <c r="K20" s="7">
        <v>414.346</v>
      </c>
      <c r="L20" s="46">
        <v>1.016</v>
      </c>
      <c r="M20" s="31">
        <f>F20/$F$47</f>
        <v>0.026419965031672</v>
      </c>
      <c r="N20" s="6">
        <v>53.863</v>
      </c>
      <c r="O20" s="7">
        <v>263.628</v>
      </c>
      <c r="P20" s="58">
        <v>1.09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153.902</v>
      </c>
      <c r="F21" s="7">
        <v>303.651</v>
      </c>
      <c r="G21" s="46">
        <v>1.32</v>
      </c>
      <c r="H21" s="7">
        <v>149.697</v>
      </c>
      <c r="I21" s="7">
        <v>331.579</v>
      </c>
      <c r="J21" s="46">
        <v>1.438</v>
      </c>
      <c r="K21" s="7">
        <v>77.511</v>
      </c>
      <c r="L21" s="46">
        <v>1.086</v>
      </c>
      <c r="M21" s="31">
        <f>F21/$F$47</f>
        <v>0.0075105872589595</v>
      </c>
      <c r="N21" s="6">
        <v>2.792</v>
      </c>
      <c r="O21" s="7">
        <v>34.284</v>
      </c>
      <c r="P21" s="58">
        <v>1.208</v>
      </c>
    </row>
    <row r="22" spans="1:23" customHeight="1" ht="22">
      <c r="B22" s="138"/>
      <c r="C22" s="138"/>
      <c r="D22" s="77" t="s">
        <v>27</v>
      </c>
      <c r="E22" s="7">
        <v>8.376</v>
      </c>
      <c r="F22" s="7">
        <v>57.372</v>
      </c>
      <c r="G22" s="46">
        <v>1.127</v>
      </c>
      <c r="H22" s="7">
        <v>7.576</v>
      </c>
      <c r="I22" s="7">
        <v>52.372</v>
      </c>
      <c r="J22" s="46">
        <v>1.049</v>
      </c>
      <c r="K22" s="7">
        <v>0.8</v>
      </c>
      <c r="L22" s="46">
        <v>3.042</v>
      </c>
      <c r="M22" s="31">
        <f>F22/$F$47</f>
        <v>0.0014190548103613</v>
      </c>
      <c r="N22" s="6">
        <v>1.54</v>
      </c>
      <c r="O22" s="7">
        <v>4.813</v>
      </c>
      <c r="P22" s="58">
        <v>1.807</v>
      </c>
    </row>
    <row r="23" spans="1:23" customHeight="1" ht="22">
      <c r="B23" s="138"/>
      <c r="C23" s="138"/>
      <c r="D23" s="77" t="s">
        <v>28</v>
      </c>
      <c r="E23" s="7">
        <v>49233.493</v>
      </c>
      <c r="F23" s="7">
        <v>13806.509</v>
      </c>
      <c r="G23" s="46">
        <v>1.161</v>
      </c>
      <c r="H23" s="7">
        <v>47063.236</v>
      </c>
      <c r="I23" s="7">
        <v>13966.206</v>
      </c>
      <c r="J23" s="46">
        <v>1.095</v>
      </c>
      <c r="K23" s="7">
        <v>59067.281</v>
      </c>
      <c r="L23" s="46">
        <v>0.971</v>
      </c>
      <c r="M23" s="31">
        <f>F23/$F$47</f>
        <v>0.341493986801</v>
      </c>
      <c r="N23" s="6">
        <v>20968.903</v>
      </c>
      <c r="O23" s="7">
        <v>6017.597</v>
      </c>
      <c r="P23" s="58">
        <v>1.089</v>
      </c>
    </row>
    <row r="24" spans="1:23" customHeight="1" ht="22">
      <c r="B24" s="138"/>
      <c r="C24" s="138"/>
      <c r="D24" s="77" t="s">
        <v>24</v>
      </c>
      <c r="E24" s="7">
        <v>1002.976</v>
      </c>
      <c r="F24" s="7">
        <v>3157.813</v>
      </c>
      <c r="G24" s="46">
        <v>0.985</v>
      </c>
      <c r="H24" s="7">
        <v>836.683</v>
      </c>
      <c r="I24" s="7">
        <v>3165.439</v>
      </c>
      <c r="J24" s="46">
        <v>0.979</v>
      </c>
      <c r="K24" s="7">
        <v>833.275</v>
      </c>
      <c r="L24" s="46">
        <v>1.184</v>
      </c>
      <c r="M24" s="31">
        <f>F24/$F$47</f>
        <v>0.078106214318335</v>
      </c>
      <c r="N24" s="6">
        <v>73.877</v>
      </c>
      <c r="O24" s="7">
        <v>433.412</v>
      </c>
      <c r="P24" s="58">
        <v>0.964</v>
      </c>
    </row>
    <row r="25" spans="1:23" customHeight="1" ht="22">
      <c r="B25" s="138"/>
      <c r="C25" s="138"/>
      <c r="D25" s="77" t="s">
        <v>29</v>
      </c>
      <c r="E25" s="17">
        <v>8328.231</v>
      </c>
      <c r="F25" s="17">
        <v>697.928</v>
      </c>
      <c r="G25" s="47">
        <v>1.048</v>
      </c>
      <c r="H25" s="17">
        <v>8329.843</v>
      </c>
      <c r="I25" s="17">
        <v>729.542</v>
      </c>
      <c r="J25" s="47">
        <v>1.051</v>
      </c>
      <c r="K25" s="17">
        <v>135.684</v>
      </c>
      <c r="L25" s="47">
        <v>0.538</v>
      </c>
      <c r="M25" s="32">
        <f>F25/$F$47</f>
        <v>0.017262742900472</v>
      </c>
      <c r="N25" s="16">
        <v>61.378</v>
      </c>
      <c r="O25" s="17">
        <v>431.507</v>
      </c>
      <c r="P25" s="59">
        <v>1.052</v>
      </c>
    </row>
    <row r="26" spans="1:23" customHeight="1" ht="22">
      <c r="B26" s="138"/>
      <c r="C26" s="138"/>
      <c r="D26" s="15" t="s">
        <v>30</v>
      </c>
      <c r="E26" s="4">
        <v>74355.986</v>
      </c>
      <c r="F26" s="4">
        <v>27378.551</v>
      </c>
      <c r="G26" s="48">
        <v>1.12</v>
      </c>
      <c r="H26" s="4">
        <v>71478.497</v>
      </c>
      <c r="I26" s="4">
        <v>27206.456</v>
      </c>
      <c r="J26" s="48">
        <v>1.076</v>
      </c>
      <c r="K26" s="4">
        <v>65705.545</v>
      </c>
      <c r="L26" s="48">
        <v>0.981</v>
      </c>
      <c r="M26" s="33">
        <f>F26/$F$47</f>
        <v>0.67718860240663</v>
      </c>
      <c r="N26" s="41">
        <v>21676.479</v>
      </c>
      <c r="O26" s="38">
        <v>9155.097</v>
      </c>
      <c r="P26" s="60">
        <v>1.083</v>
      </c>
    </row>
    <row r="27" spans="1:23" customHeight="1" ht="22">
      <c r="B27" s="138"/>
      <c r="C27" s="154" t="s">
        <v>31</v>
      </c>
      <c r="D27" s="80" t="s">
        <v>14</v>
      </c>
      <c r="E27" s="13">
        <v>5.681</v>
      </c>
      <c r="F27" s="18">
        <v>97.557</v>
      </c>
      <c r="G27" s="45">
        <v>1.15</v>
      </c>
      <c r="H27" s="18">
        <v>5.093</v>
      </c>
      <c r="I27" s="18">
        <v>94.991</v>
      </c>
      <c r="J27" s="45">
        <v>1.095</v>
      </c>
      <c r="K27" s="18">
        <v>9.734</v>
      </c>
      <c r="L27" s="45">
        <v>0.936</v>
      </c>
      <c r="M27" s="34">
        <f>F27/$F$47</f>
        <v>0.0024130016407728</v>
      </c>
      <c r="N27" s="12">
        <v>0.379</v>
      </c>
      <c r="O27" s="13">
        <v>6.383</v>
      </c>
      <c r="P27" s="61">
        <v>1.93</v>
      </c>
    </row>
    <row r="28" spans="1:23" customHeight="1" ht="22">
      <c r="B28" s="138"/>
      <c r="C28" s="155"/>
      <c r="D28" s="81" t="s">
        <v>15</v>
      </c>
      <c r="E28" s="7">
        <v>21.717</v>
      </c>
      <c r="F28" s="7">
        <v>230.47</v>
      </c>
      <c r="G28" s="46">
        <v>1.384</v>
      </c>
      <c r="H28" s="7">
        <v>19.12</v>
      </c>
      <c r="I28" s="7">
        <v>232.274</v>
      </c>
      <c r="J28" s="46">
        <v>1.305</v>
      </c>
      <c r="K28" s="7">
        <v>32.722</v>
      </c>
      <c r="L28" s="46">
        <v>1.079</v>
      </c>
      <c r="M28" s="31">
        <f>F28/$F$47</f>
        <v>0.0057005082992396</v>
      </c>
      <c r="N28" s="6">
        <v>6.087</v>
      </c>
      <c r="O28" s="7">
        <v>61.99</v>
      </c>
      <c r="P28" s="58">
        <v>1.418</v>
      </c>
    </row>
    <row r="29" spans="1:23" customHeight="1" ht="22">
      <c r="B29" s="138"/>
      <c r="C29" s="155"/>
      <c r="D29" s="81" t="s">
        <v>32</v>
      </c>
      <c r="E29" s="9">
        <v>2.639</v>
      </c>
      <c r="F29" s="9">
        <v>72.675</v>
      </c>
      <c r="G29" s="50">
        <v>1.066</v>
      </c>
      <c r="H29" s="9">
        <v>2.757</v>
      </c>
      <c r="I29" s="9">
        <v>104.471</v>
      </c>
      <c r="J29" s="50">
        <v>1.044</v>
      </c>
      <c r="K29" s="9">
        <v>1.4</v>
      </c>
      <c r="L29" s="50">
        <v>1.113</v>
      </c>
      <c r="M29" s="35">
        <f>F29/$F$47</f>
        <v>0.0017975634167017</v>
      </c>
      <c r="N29" s="6">
        <v>0.579</v>
      </c>
      <c r="O29" s="7">
        <v>25.873</v>
      </c>
      <c r="P29" s="58">
        <v>1.028</v>
      </c>
    </row>
    <row r="30" spans="1:23" customHeight="1" ht="22">
      <c r="B30" s="138"/>
      <c r="C30" s="155"/>
      <c r="D30" s="82" t="s">
        <v>28</v>
      </c>
      <c r="E30" s="17">
        <v>598.737</v>
      </c>
      <c r="F30" s="17">
        <v>1890.654</v>
      </c>
      <c r="G30" s="47">
        <v>1.177</v>
      </c>
      <c r="H30" s="17">
        <v>695.315</v>
      </c>
      <c r="I30" s="17">
        <v>2272.645</v>
      </c>
      <c r="J30" s="47">
        <v>1.165</v>
      </c>
      <c r="K30" s="17">
        <v>1095.529</v>
      </c>
      <c r="L30" s="47">
        <v>0.969</v>
      </c>
      <c r="M30" s="32">
        <f>F30/$F$47</f>
        <v>0.046763955473556</v>
      </c>
      <c r="N30" s="16">
        <v>355.176</v>
      </c>
      <c r="O30" s="17">
        <v>988.508</v>
      </c>
      <c r="P30" s="59">
        <v>1.229</v>
      </c>
    </row>
    <row r="31" spans="1:23" customHeight="1" ht="22">
      <c r="B31" s="138"/>
      <c r="C31" s="156"/>
      <c r="D31" s="15" t="s">
        <v>33</v>
      </c>
      <c r="E31" s="4">
        <v>628.774</v>
      </c>
      <c r="F31" s="4">
        <v>2291.356</v>
      </c>
      <c r="G31" s="48">
        <v>1.19</v>
      </c>
      <c r="H31" s="4">
        <v>722.285</v>
      </c>
      <c r="I31" s="4">
        <v>2704.381</v>
      </c>
      <c r="J31" s="48">
        <v>1.168</v>
      </c>
      <c r="K31" s="4">
        <v>1139.385</v>
      </c>
      <c r="L31" s="48">
        <v>0.972</v>
      </c>
      <c r="M31" s="33">
        <f>F31/$F$47</f>
        <v>0.056675028830271</v>
      </c>
      <c r="N31" s="14">
        <v>362.221</v>
      </c>
      <c r="O31" s="4">
        <v>1082.754</v>
      </c>
      <c r="P31" s="62">
        <v>1.235</v>
      </c>
    </row>
    <row r="32" spans="1:23" customHeight="1" ht="22">
      <c r="B32" s="138"/>
      <c r="C32" s="153" t="s">
        <v>34</v>
      </c>
      <c r="D32" s="80" t="s">
        <v>14</v>
      </c>
      <c r="E32" s="13">
        <v>16649.2</v>
      </c>
      <c r="F32" s="13">
        <v>5102.179</v>
      </c>
      <c r="G32" s="49">
        <v>1.049</v>
      </c>
      <c r="H32" s="13">
        <v>16259.36</v>
      </c>
      <c r="I32" s="13">
        <v>5197.247</v>
      </c>
      <c r="J32" s="49">
        <v>1.087</v>
      </c>
      <c r="K32" s="13">
        <v>9924.521</v>
      </c>
      <c r="L32" s="49">
        <v>1.034</v>
      </c>
      <c r="M32" s="34">
        <f>F32/$F$47</f>
        <v>0.12619869715671</v>
      </c>
      <c r="N32" s="12">
        <v>1129.881</v>
      </c>
      <c r="O32" s="13">
        <v>1051.534</v>
      </c>
      <c r="P32" s="61">
        <v>1.175</v>
      </c>
    </row>
    <row r="33" spans="1:23" customHeight="1" ht="22">
      <c r="B33" s="138"/>
      <c r="C33" s="138"/>
      <c r="D33" s="81" t="s">
        <v>15</v>
      </c>
      <c r="E33" s="7">
        <v>1356.699</v>
      </c>
      <c r="F33" s="7">
        <v>4705.624</v>
      </c>
      <c r="G33" s="46">
        <v>1.123</v>
      </c>
      <c r="H33" s="7">
        <v>1279.999</v>
      </c>
      <c r="I33" s="7">
        <v>4424.895</v>
      </c>
      <c r="J33" s="46">
        <v>1.069</v>
      </c>
      <c r="K33" s="7">
        <v>3883.043</v>
      </c>
      <c r="L33" s="46">
        <v>1.111</v>
      </c>
      <c r="M33" s="31">
        <f>F33/$F$47</f>
        <v>0.11639019683734</v>
      </c>
      <c r="N33" s="6">
        <v>414.226</v>
      </c>
      <c r="O33" s="7">
        <v>1293.629</v>
      </c>
      <c r="P33" s="58">
        <v>1.129</v>
      </c>
    </row>
    <row r="34" spans="1:23" customHeight="1" ht="22">
      <c r="B34" s="138"/>
      <c r="C34" s="138"/>
      <c r="D34" s="81" t="s">
        <v>16</v>
      </c>
      <c r="E34" s="7">
        <v>395.459</v>
      </c>
      <c r="F34" s="7">
        <v>767.546</v>
      </c>
      <c r="G34" s="46">
        <v>1.241</v>
      </c>
      <c r="H34" s="7">
        <v>420.161</v>
      </c>
      <c r="I34" s="7">
        <v>780.55</v>
      </c>
      <c r="J34" s="46">
        <v>1.112</v>
      </c>
      <c r="K34" s="7">
        <v>516.036</v>
      </c>
      <c r="L34" s="46">
        <v>1.054</v>
      </c>
      <c r="M34" s="31">
        <f>F34/$F$47</f>
        <v>0.018984693639294</v>
      </c>
      <c r="N34" s="6">
        <v>1.868</v>
      </c>
      <c r="O34" s="7">
        <v>35.607</v>
      </c>
      <c r="P34" s="58">
        <v>1.001</v>
      </c>
    </row>
    <row r="35" spans="1:23" customHeight="1" ht="22">
      <c r="B35" s="138"/>
      <c r="C35" s="138"/>
      <c r="D35" s="81" t="s">
        <v>17</v>
      </c>
      <c r="E35" s="7">
        <v>10.684</v>
      </c>
      <c r="F35" s="7">
        <v>760.043</v>
      </c>
      <c r="G35" s="46">
        <v>1.04</v>
      </c>
      <c r="H35" s="7">
        <v>10.615</v>
      </c>
      <c r="I35" s="7">
        <v>754.114</v>
      </c>
      <c r="J35" s="46">
        <v>1.043</v>
      </c>
      <c r="K35" s="7">
        <v>1.273</v>
      </c>
      <c r="L35" s="46">
        <v>0.848</v>
      </c>
      <c r="M35" s="31">
        <f>F35/$F$47</f>
        <v>0.018799112375923</v>
      </c>
      <c r="N35" s="6">
        <v>1.809</v>
      </c>
      <c r="O35" s="7">
        <v>158.819</v>
      </c>
      <c r="P35" s="58">
        <v>1.0</v>
      </c>
    </row>
    <row r="36" spans="1:23" customHeight="1" ht="22">
      <c r="B36" s="138"/>
      <c r="C36" s="138"/>
      <c r="D36" s="81" t="s">
        <v>18</v>
      </c>
      <c r="E36" s="7">
        <v>3.064</v>
      </c>
      <c r="F36" s="7">
        <v>950.582</v>
      </c>
      <c r="G36" s="46">
        <v>1.012</v>
      </c>
      <c r="H36" s="7">
        <v>3.084</v>
      </c>
      <c r="I36" s="7">
        <v>918.156</v>
      </c>
      <c r="J36" s="46">
        <v>0.999</v>
      </c>
      <c r="K36" s="7">
        <v>0.107</v>
      </c>
      <c r="L36" s="46">
        <v>0.754</v>
      </c>
      <c r="M36" s="31">
        <f>F36/$F$47</f>
        <v>0.023511956350535</v>
      </c>
      <c r="N36" s="6">
        <v>0.76</v>
      </c>
      <c r="O36" s="7">
        <v>264.864</v>
      </c>
      <c r="P36" s="58">
        <v>0.848</v>
      </c>
    </row>
    <row r="37" spans="1:23" customHeight="1" ht="22">
      <c r="B37" s="138"/>
      <c r="C37" s="138"/>
      <c r="D37" s="81" t="s">
        <v>35</v>
      </c>
      <c r="E37" s="7">
        <v>2938.773</v>
      </c>
      <c r="F37" s="7">
        <v>3271.148</v>
      </c>
      <c r="G37" s="46">
        <v>1.016</v>
      </c>
      <c r="H37" s="7">
        <v>2925.708</v>
      </c>
      <c r="I37" s="7">
        <v>3291.316</v>
      </c>
      <c r="J37" s="74">
        <v>1.013</v>
      </c>
      <c r="K37" s="73">
        <v>3447.277</v>
      </c>
      <c r="L37" s="74">
        <v>1.012</v>
      </c>
      <c r="M37" s="31">
        <f>F37/$F$47</f>
        <v>0.08090947334595</v>
      </c>
      <c r="N37" s="6">
        <v>1635.586</v>
      </c>
      <c r="O37" s="7">
        <v>1250.2</v>
      </c>
      <c r="P37" s="58">
        <v>0.944</v>
      </c>
    </row>
    <row r="38" spans="1:23" customHeight="1" ht="22">
      <c r="B38" s="138"/>
      <c r="C38" s="138"/>
      <c r="D38" s="81" t="s">
        <v>20</v>
      </c>
      <c r="E38" s="7">
        <v>240.855</v>
      </c>
      <c r="F38" s="7">
        <v>1209.587</v>
      </c>
      <c r="G38" s="46">
        <v>1.153</v>
      </c>
      <c r="H38" s="7">
        <v>232.564</v>
      </c>
      <c r="I38" s="7">
        <v>1205.895</v>
      </c>
      <c r="J38" s="46">
        <v>1.136</v>
      </c>
      <c r="K38" s="7">
        <v>472.782</v>
      </c>
      <c r="L38" s="46">
        <v>0.966</v>
      </c>
      <c r="M38" s="31">
        <f>F38/$F$47</f>
        <v>0.02991825717947</v>
      </c>
      <c r="N38" s="6">
        <v>53.863</v>
      </c>
      <c r="O38" s="7">
        <v>263.628</v>
      </c>
      <c r="P38" s="58">
        <v>1.087</v>
      </c>
    </row>
    <row r="39" spans="1:23" customHeight="1" ht="22">
      <c r="B39" s="138"/>
      <c r="C39" s="138"/>
      <c r="D39" s="81" t="s">
        <v>22</v>
      </c>
      <c r="E39" s="7">
        <v>212.105</v>
      </c>
      <c r="F39" s="7">
        <v>461.342</v>
      </c>
      <c r="G39" s="46">
        <v>1.149</v>
      </c>
      <c r="H39" s="7">
        <v>207.622</v>
      </c>
      <c r="I39" s="7">
        <v>500.984</v>
      </c>
      <c r="J39" s="46">
        <v>1.234</v>
      </c>
      <c r="K39" s="7">
        <v>224.506</v>
      </c>
      <c r="L39" s="46">
        <v>0.987</v>
      </c>
      <c r="M39" s="31">
        <f>F39/$F$47</f>
        <v>0.011410959776925</v>
      </c>
      <c r="N39" s="6">
        <v>5.687</v>
      </c>
      <c r="O39" s="7">
        <v>41.045</v>
      </c>
      <c r="P39" s="58">
        <v>1.119</v>
      </c>
    </row>
    <row r="40" spans="1:23" customHeight="1" ht="22">
      <c r="B40" s="138"/>
      <c r="C40" s="138"/>
      <c r="D40" s="81" t="s">
        <v>23</v>
      </c>
      <c r="E40" s="7">
        <v>493.53</v>
      </c>
      <c r="F40" s="7">
        <v>204.801</v>
      </c>
      <c r="G40" s="46">
        <v>1.151</v>
      </c>
      <c r="H40" s="7">
        <v>483.793</v>
      </c>
      <c r="I40" s="7">
        <v>122.781</v>
      </c>
      <c r="J40" s="46">
        <v>0.981</v>
      </c>
      <c r="K40" s="7">
        <v>29.319</v>
      </c>
      <c r="L40" s="46">
        <v>0.94</v>
      </c>
      <c r="M40" s="31">
        <f>F40/$F$47</f>
        <v>0.0050656042009484</v>
      </c>
      <c r="N40" s="6">
        <v>75.079</v>
      </c>
      <c r="O40" s="7">
        <v>37.413</v>
      </c>
      <c r="P40" s="58">
        <v>7.403</v>
      </c>
    </row>
    <row r="41" spans="1:23" customHeight="1" ht="22">
      <c r="B41" s="138"/>
      <c r="C41" s="138"/>
      <c r="D41" s="83" t="s">
        <v>28</v>
      </c>
      <c r="E41" s="8">
        <v>49832.23</v>
      </c>
      <c r="F41" s="8">
        <v>15697.163</v>
      </c>
      <c r="G41" s="51">
        <v>1.163</v>
      </c>
      <c r="H41" s="8">
        <v>47758.551</v>
      </c>
      <c r="I41" s="8">
        <v>16238.851</v>
      </c>
      <c r="J41" s="51">
        <v>1.104</v>
      </c>
      <c r="K41" s="8">
        <v>60162.81</v>
      </c>
      <c r="L41" s="51">
        <v>0.971</v>
      </c>
      <c r="M41" s="31">
        <f>F41/$F$47</f>
        <v>0.38825794227456</v>
      </c>
      <c r="N41" s="6">
        <v>21324.079</v>
      </c>
      <c r="O41" s="7">
        <v>7006.105</v>
      </c>
      <c r="P41" s="58">
        <v>1.107</v>
      </c>
    </row>
    <row r="42" spans="1:23" customHeight="1" ht="22">
      <c r="B42" s="138"/>
      <c r="C42" s="138"/>
      <c r="D42" s="81" t="s">
        <v>36</v>
      </c>
      <c r="E42" s="7">
        <v>7708.893</v>
      </c>
      <c r="F42" s="7">
        <v>1604.941</v>
      </c>
      <c r="G42" s="46">
        <v>1.107</v>
      </c>
      <c r="H42" s="7">
        <v>7535.835</v>
      </c>
      <c r="I42" s="7">
        <v>1565.381</v>
      </c>
      <c r="J42" s="46">
        <v>1.092</v>
      </c>
      <c r="K42" s="7">
        <v>3894.69</v>
      </c>
      <c r="L42" s="46">
        <v>1.151</v>
      </c>
      <c r="M42" s="35">
        <f>F42/$F$47</f>
        <v>0.039697051634876</v>
      </c>
      <c r="N42" s="6">
        <v>2364.18</v>
      </c>
      <c r="O42" s="7">
        <v>446.428</v>
      </c>
      <c r="P42" s="58">
        <v>1.106</v>
      </c>
    </row>
    <row r="43" spans="1:23" customHeight="1" ht="22">
      <c r="B43" s="138"/>
      <c r="C43" s="138"/>
      <c r="D43" s="84" t="s">
        <v>37</v>
      </c>
      <c r="E43" s="5">
        <v>107.636</v>
      </c>
      <c r="F43" s="5">
        <v>1602.91</v>
      </c>
      <c r="G43" s="52">
        <v>1.113</v>
      </c>
      <c r="H43" s="5">
        <v>98.958</v>
      </c>
      <c r="I43" s="5">
        <v>1614.194</v>
      </c>
      <c r="J43" s="52">
        <v>1.085</v>
      </c>
      <c r="K43" s="5">
        <v>279.903</v>
      </c>
      <c r="L43" s="52">
        <v>0.953</v>
      </c>
      <c r="M43" s="31">
        <f>F43/$F$47</f>
        <v>0.03964681632288</v>
      </c>
      <c r="N43" s="16">
        <v>56.183</v>
      </c>
      <c r="O43" s="72">
        <v>667.607</v>
      </c>
      <c r="P43" s="59">
        <v>1.133</v>
      </c>
    </row>
    <row r="44" spans="1:23" customHeight="1" ht="22">
      <c r="B44" s="138"/>
      <c r="C44" s="138"/>
      <c r="D44" s="85" t="s">
        <v>38</v>
      </c>
      <c r="E44" s="11">
        <v>79949.128</v>
      </c>
      <c r="F44" s="11">
        <v>36337.866</v>
      </c>
      <c r="G44" s="53">
        <v>1.115</v>
      </c>
      <c r="H44" s="11">
        <v>77216.25</v>
      </c>
      <c r="I44" s="11">
        <v>36614.364</v>
      </c>
      <c r="J44" s="53">
        <v>1.085</v>
      </c>
      <c r="K44" s="11">
        <v>82836.267</v>
      </c>
      <c r="L44" s="53">
        <v>0.993</v>
      </c>
      <c r="M44" s="66">
        <f>F44/$F$47</f>
        <v>0.8987907610954</v>
      </c>
      <c r="N44" s="10">
        <v>27063.201</v>
      </c>
      <c r="O44" s="11">
        <v>12516.879</v>
      </c>
      <c r="P44" s="63">
        <v>1.09</v>
      </c>
    </row>
    <row r="45" spans="1:23" customHeight="1" ht="22">
      <c r="B45" s="138"/>
      <c r="C45" s="138"/>
      <c r="D45" s="86" t="s">
        <v>24</v>
      </c>
      <c r="E45" s="9">
        <v>1011.709</v>
      </c>
      <c r="F45" s="9">
        <v>3393.934</v>
      </c>
      <c r="G45" s="50">
        <v>0.99</v>
      </c>
      <c r="H45" s="9">
        <v>845.888</v>
      </c>
      <c r="I45" s="9">
        <v>3379.558</v>
      </c>
      <c r="J45" s="50">
        <v>0.982</v>
      </c>
      <c r="K45" s="9">
        <v>837.949</v>
      </c>
      <c r="L45" s="50">
        <v>1.177</v>
      </c>
      <c r="M45" s="35">
        <f>F45/$F$47</f>
        <v>0.083946496004128</v>
      </c>
      <c r="N45" s="42">
        <v>74.286</v>
      </c>
      <c r="O45" s="39">
        <v>464.33</v>
      </c>
      <c r="P45" s="64">
        <v>0.977</v>
      </c>
    </row>
    <row r="46" spans="1:23" customHeight="1" ht="22">
      <c r="B46" s="138"/>
      <c r="C46" s="157"/>
      <c r="D46" s="81" t="s">
        <v>29</v>
      </c>
      <c r="E46" s="8">
        <v>8328.231</v>
      </c>
      <c r="F46" s="8">
        <v>697.928</v>
      </c>
      <c r="G46" s="51">
        <v>1.048</v>
      </c>
      <c r="H46" s="8">
        <v>8329.843</v>
      </c>
      <c r="I46" s="8">
        <v>729.542</v>
      </c>
      <c r="J46" s="51">
        <v>1.051</v>
      </c>
      <c r="K46" s="8">
        <v>135.684</v>
      </c>
      <c r="L46" s="51">
        <v>0.538</v>
      </c>
      <c r="M46" s="36">
        <f>F46/$F$47</f>
        <v>0.017262742900472</v>
      </c>
      <c r="N46" s="16">
        <v>61.378</v>
      </c>
      <c r="O46" s="17">
        <v>431.507</v>
      </c>
      <c r="P46" s="59">
        <v>1.052</v>
      </c>
    </row>
    <row r="47" spans="1:23" customHeight="1" ht="22">
      <c r="B47" s="139"/>
      <c r="C47" s="88"/>
      <c r="D47" s="87" t="s">
        <v>39</v>
      </c>
      <c r="E47" s="28">
        <v>89289.068</v>
      </c>
      <c r="F47" s="28">
        <v>40429.728</v>
      </c>
      <c r="G47" s="54">
        <v>1.102</v>
      </c>
      <c r="H47" s="28">
        <v>86391.981</v>
      </c>
      <c r="I47" s="28">
        <v>40723.464</v>
      </c>
      <c r="J47" s="54">
        <v>1.075</v>
      </c>
      <c r="K47" s="28">
        <v>83809.9</v>
      </c>
      <c r="L47" s="54">
        <v>0.993</v>
      </c>
      <c r="M47" s="37">
        <f>SUM(M44:M46)</f>
        <v>1</v>
      </c>
      <c r="N47" s="43">
        <v>27198.865</v>
      </c>
      <c r="O47" s="28">
        <v>13412.716</v>
      </c>
      <c r="P47" s="65">
        <v>1.085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58400.888</v>
      </c>
      <c r="F51" s="108"/>
      <c r="G51" s="109">
        <v>438.834</v>
      </c>
      <c r="H51" s="110"/>
      <c r="I51" s="111">
        <v>14194.809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881.187</v>
      </c>
      <c r="F52" s="114"/>
      <c r="G52" s="113">
        <v>90.283</v>
      </c>
      <c r="H52" s="114"/>
      <c r="I52" s="115">
        <v>1431.482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8801.072</v>
      </c>
      <c r="F53" s="114"/>
      <c r="G53" s="113">
        <v>18.436</v>
      </c>
      <c r="H53" s="114"/>
      <c r="I53" s="115">
        <v>208.175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16.438</v>
      </c>
      <c r="F54" s="121"/>
      <c r="G54" s="120">
        <v>0.947</v>
      </c>
      <c r="H54" s="121"/>
      <c r="I54" s="122">
        <v>52.991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68099.585</v>
      </c>
      <c r="F55" s="93"/>
      <c r="G55" s="92">
        <v>548.5</v>
      </c>
      <c r="H55" s="93"/>
      <c r="I55" s="94">
        <v>15887.457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2018.2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