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9.2" sheetId="1" r:id="rId4"/>
  </sheets>
  <definedNames>
    <definedName name="_xlnm.Print_Area" localSheetId="0">'2019.2'!$A$1:$P$56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<sst xmlns="http://schemas.openxmlformats.org/spreadsheetml/2006/main" uniqueCount="52">
  <si>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February 2019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</si>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</sst>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2960.962</v>
      </c>
      <c r="F5" s="18">
        <v>1727.995</v>
      </c>
      <c r="G5" s="45">
        <v>1.13</v>
      </c>
      <c r="H5" s="18">
        <v>2742.485</v>
      </c>
      <c r="I5" s="18">
        <v>1700.196</v>
      </c>
      <c r="J5" s="45">
        <v>1.002</v>
      </c>
      <c r="K5" s="18">
        <v>9012.702</v>
      </c>
      <c r="L5" s="45">
        <v>1.045</v>
      </c>
      <c r="M5" s="30">
        <f>F5/$F$47</f>
        <v>0.040553669016987</v>
      </c>
      <c r="N5" s="40">
        <v>936.459</v>
      </c>
      <c r="O5" s="18">
        <v>338.44</v>
      </c>
      <c r="P5" s="57">
        <v>1.003</v>
      </c>
    </row>
    <row r="6" spans="1:23" customHeight="1" ht="22">
      <c r="B6" s="138"/>
      <c r="C6" s="138"/>
      <c r="D6" s="77" t="s">
        <v>15</v>
      </c>
      <c r="E6" s="7">
        <v>207.788</v>
      </c>
      <c r="F6" s="7">
        <v>660.109</v>
      </c>
      <c r="G6" s="46">
        <v>1.157</v>
      </c>
      <c r="H6" s="7">
        <v>186.411</v>
      </c>
      <c r="I6" s="7">
        <v>624.461</v>
      </c>
      <c r="J6" s="46">
        <v>1.116</v>
      </c>
      <c r="K6" s="7">
        <v>502.203</v>
      </c>
      <c r="L6" s="46">
        <v>0.939</v>
      </c>
      <c r="M6" s="31">
        <f>F6/$F$47</f>
        <v>0.015491851481708</v>
      </c>
      <c r="N6" s="6">
        <v>59.319</v>
      </c>
      <c r="O6" s="7">
        <v>80.53</v>
      </c>
      <c r="P6" s="58">
        <v>1.078</v>
      </c>
    </row>
    <row r="7" spans="1:23" customHeight="1" ht="22">
      <c r="B7" s="138"/>
      <c r="C7" s="138"/>
      <c r="D7" s="77" t="s">
        <v>16</v>
      </c>
      <c r="E7" s="7">
        <v>10.379</v>
      </c>
      <c r="F7" s="7">
        <v>98.896</v>
      </c>
      <c r="G7" s="46">
        <v>1.105</v>
      </c>
      <c r="H7" s="7">
        <v>11.522</v>
      </c>
      <c r="I7" s="7">
        <v>89.028</v>
      </c>
      <c r="J7" s="46">
        <v>1.077</v>
      </c>
      <c r="K7" s="7">
        <v>9.841</v>
      </c>
      <c r="L7" s="46">
        <v>0.897</v>
      </c>
      <c r="M7" s="31">
        <f>F7/$F$47</f>
        <v>0.0023209532730731</v>
      </c>
      <c r="N7" s="6">
        <v>1.051</v>
      </c>
      <c r="O7" s="7">
        <v>4.042</v>
      </c>
      <c r="P7" s="58">
        <v>1.118</v>
      </c>
    </row>
    <row r="8" spans="1:23" customHeight="1" ht="22">
      <c r="B8" s="138"/>
      <c r="C8" s="138"/>
      <c r="D8" s="77" t="s">
        <v>17</v>
      </c>
      <c r="E8" s="7">
        <v>11.26</v>
      </c>
      <c r="F8" s="7">
        <v>824.925</v>
      </c>
      <c r="G8" s="46">
        <v>1.085</v>
      </c>
      <c r="H8" s="7">
        <v>11.374</v>
      </c>
      <c r="I8" s="7">
        <v>835.065</v>
      </c>
      <c r="J8" s="46">
        <v>1.107</v>
      </c>
      <c r="K8" s="7">
        <v>1.131</v>
      </c>
      <c r="L8" s="46">
        <v>0.888</v>
      </c>
      <c r="M8" s="31">
        <f>F8/$F$47</f>
        <v>0.019359856604815</v>
      </c>
      <c r="N8" s="6">
        <v>1.892</v>
      </c>
      <c r="O8" s="7">
        <v>161.997</v>
      </c>
      <c r="P8" s="58">
        <v>1.02</v>
      </c>
    </row>
    <row r="9" spans="1:23" customHeight="1" ht="22">
      <c r="B9" s="138"/>
      <c r="C9" s="138"/>
      <c r="D9" s="77" t="s">
        <v>18</v>
      </c>
      <c r="E9" s="7">
        <v>3.308</v>
      </c>
      <c r="F9" s="7">
        <v>922.057</v>
      </c>
      <c r="G9" s="46">
        <v>0.97</v>
      </c>
      <c r="H9" s="7">
        <v>3.362</v>
      </c>
      <c r="I9" s="7">
        <v>899.721</v>
      </c>
      <c r="J9" s="46">
        <v>0.98</v>
      </c>
      <c r="K9" s="7">
        <v>0.076</v>
      </c>
      <c r="L9" s="46">
        <v>0.71</v>
      </c>
      <c r="M9" s="31">
        <f>F9/$F$47</f>
        <v>0.021639411220979</v>
      </c>
      <c r="N9" s="6">
        <v>0.894</v>
      </c>
      <c r="O9" s="7">
        <v>273.106</v>
      </c>
      <c r="P9" s="58">
        <v>1.031</v>
      </c>
    </row>
    <row r="10" spans="1:23" customHeight="1" ht="22">
      <c r="B10" s="138"/>
      <c r="C10" s="138"/>
      <c r="D10" s="77" t="s">
        <v>19</v>
      </c>
      <c r="E10" s="7">
        <v>3221.922</v>
      </c>
      <c r="F10" s="7">
        <v>3249.576</v>
      </c>
      <c r="G10" s="46">
        <v>1.094</v>
      </c>
      <c r="H10" s="7">
        <v>3313.266</v>
      </c>
      <c r="I10" s="7">
        <v>3396.608</v>
      </c>
      <c r="J10" s="46">
        <v>1.129</v>
      </c>
      <c r="K10" s="7">
        <v>3367.349</v>
      </c>
      <c r="L10" s="46">
        <v>0.996</v>
      </c>
      <c r="M10" s="31">
        <f>F10/$F$47</f>
        <v>0.076263084991302</v>
      </c>
      <c r="N10" s="71">
        <v>1944.927</v>
      </c>
      <c r="O10" s="7">
        <v>1279.601</v>
      </c>
      <c r="P10" s="58">
        <v>1.112</v>
      </c>
    </row>
    <row r="11" spans="1:23" customHeight="1" ht="22">
      <c r="B11" s="138"/>
      <c r="C11" s="138"/>
      <c r="D11" s="77" t="s">
        <v>20</v>
      </c>
      <c r="E11" s="7">
        <v>34.469</v>
      </c>
      <c r="F11" s="7">
        <v>142.317</v>
      </c>
      <c r="G11" s="46">
        <v>1.006</v>
      </c>
      <c r="H11" s="7">
        <v>32.05</v>
      </c>
      <c r="I11" s="7">
        <v>157.903</v>
      </c>
      <c r="J11" s="46">
        <v>0.99</v>
      </c>
      <c r="K11" s="7">
        <v>59.711</v>
      </c>
      <c r="L11" s="46">
        <v>1.022</v>
      </c>
      <c r="M11" s="31">
        <f>F11/$F$47</f>
        <v>0.0033399844985029</v>
      </c>
      <c r="N11" s="70">
        <v>0.01</v>
      </c>
      <c r="O11" s="69">
        <v>0.184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52.957</v>
      </c>
      <c r="F12" s="7">
        <v>179.212</v>
      </c>
      <c r="G12" s="46">
        <v>1.136</v>
      </c>
      <c r="H12" s="7">
        <v>51.44</v>
      </c>
      <c r="I12" s="7">
        <v>159.733</v>
      </c>
      <c r="J12" s="46">
        <v>0.943</v>
      </c>
      <c r="K12" s="7">
        <v>142.328</v>
      </c>
      <c r="L12" s="46">
        <v>0.968</v>
      </c>
      <c r="M12" s="31">
        <f>F12/$F$47</f>
        <v>0.0042058594682695</v>
      </c>
      <c r="N12" s="6">
        <v>3.186</v>
      </c>
      <c r="O12" s="7">
        <v>7.224</v>
      </c>
      <c r="P12" s="58">
        <v>1.068</v>
      </c>
    </row>
    <row r="13" spans="1:23" customHeight="1" ht="22">
      <c r="B13" s="138"/>
      <c r="C13" s="138"/>
      <c r="D13" s="77" t="s">
        <v>23</v>
      </c>
      <c r="E13" s="7">
        <v>497.853</v>
      </c>
      <c r="F13" s="7">
        <v>147.24</v>
      </c>
      <c r="G13" s="46">
        <v>0.999</v>
      </c>
      <c r="H13" s="7">
        <v>514.034</v>
      </c>
      <c r="I13" s="7">
        <v>99.0</v>
      </c>
      <c r="J13" s="46">
        <v>1.406</v>
      </c>
      <c r="K13" s="7">
        <v>20.642</v>
      </c>
      <c r="L13" s="46">
        <v>0.724</v>
      </c>
      <c r="M13" s="31">
        <f>F13/$F$47</f>
        <v>0.0034555205461018</v>
      </c>
      <c r="N13" s="6">
        <v>106.069</v>
      </c>
      <c r="O13" s="7">
        <v>49.827</v>
      </c>
      <c r="P13" s="58">
        <v>1.528</v>
      </c>
    </row>
    <row r="14" spans="1:23" customHeight="1" ht="22">
      <c r="B14" s="138"/>
      <c r="C14" s="138"/>
      <c r="D14" s="78" t="s">
        <v>24</v>
      </c>
      <c r="E14" s="17">
        <v>7.768</v>
      </c>
      <c r="F14" s="17">
        <v>215.732</v>
      </c>
      <c r="G14" s="47">
        <v>0.914</v>
      </c>
      <c r="H14" s="17">
        <v>11.587</v>
      </c>
      <c r="I14" s="17">
        <v>191.127</v>
      </c>
      <c r="J14" s="47">
        <v>0.893</v>
      </c>
      <c r="K14" s="17">
        <v>3.994</v>
      </c>
      <c r="L14" s="47">
        <v>0.855</v>
      </c>
      <c r="M14" s="32">
        <f>F14/$F$47</f>
        <v>0.0050629337031488</v>
      </c>
      <c r="N14" s="16">
        <v>0.662</v>
      </c>
      <c r="O14" s="17">
        <v>21.349</v>
      </c>
      <c r="P14" s="59">
        <v>0.691</v>
      </c>
    </row>
    <row r="15" spans="1:23" customHeight="1" ht="22">
      <c r="B15" s="138"/>
      <c r="C15" s="148"/>
      <c r="D15" s="20" t="s">
        <v>25</v>
      </c>
      <c r="E15" s="4">
        <v>7008.666</v>
      </c>
      <c r="F15" s="4">
        <v>8168.059</v>
      </c>
      <c r="G15" s="48">
        <v>1.082</v>
      </c>
      <c r="H15" s="4">
        <v>6877.531</v>
      </c>
      <c r="I15" s="4">
        <v>8152.842</v>
      </c>
      <c r="J15" s="48">
        <v>1.068</v>
      </c>
      <c r="K15" s="4">
        <v>13119.977</v>
      </c>
      <c r="L15" s="48">
        <v>1.026</v>
      </c>
      <c r="M15" s="33">
        <f>F15/$F$47</f>
        <v>0.19169312480489</v>
      </c>
      <c r="N15" s="41">
        <v>3054.469</v>
      </c>
      <c r="O15" s="38">
        <v>2216.3</v>
      </c>
      <c r="P15" s="60">
        <v>1.075</v>
      </c>
    </row>
    <row r="16" spans="1:23" customHeight="1" ht="22">
      <c r="B16" s="138"/>
      <c r="C16" s="153" t="s">
        <v>26</v>
      </c>
      <c r="D16" s="79" t="s">
        <v>14</v>
      </c>
      <c r="E16" s="13">
        <v>10896.503</v>
      </c>
      <c r="F16" s="13">
        <v>3677.572</v>
      </c>
      <c r="G16" s="49">
        <v>1.058</v>
      </c>
      <c r="H16" s="13">
        <v>10561.259</v>
      </c>
      <c r="I16" s="13">
        <v>3463.932</v>
      </c>
      <c r="J16" s="49">
        <v>1.017</v>
      </c>
      <c r="K16" s="13">
        <v>1398.972</v>
      </c>
      <c r="L16" s="49">
        <v>1.084</v>
      </c>
      <c r="M16" s="34">
        <f>F16/$F$47</f>
        <v>0.086307563201363</v>
      </c>
      <c r="N16" s="12">
        <v>153.863</v>
      </c>
      <c r="O16" s="13">
        <v>787.429</v>
      </c>
      <c r="P16" s="61">
        <v>1.113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1086.344</v>
      </c>
      <c r="F17" s="7">
        <v>3911.731</v>
      </c>
      <c r="G17" s="46">
        <v>1.002</v>
      </c>
      <c r="H17" s="7">
        <v>999.054</v>
      </c>
      <c r="I17" s="7">
        <v>3527.685</v>
      </c>
      <c r="J17" s="46">
        <v>0.971</v>
      </c>
      <c r="K17" s="7">
        <v>3735.56</v>
      </c>
      <c r="L17" s="46">
        <v>1.127</v>
      </c>
      <c r="M17" s="31">
        <f>F17/$F$47</f>
        <v>0.091802953282554</v>
      </c>
      <c r="N17" s="6">
        <v>340.041</v>
      </c>
      <c r="O17" s="7">
        <v>1129.286</v>
      </c>
      <c r="P17" s="58">
        <v>0.976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512.562</v>
      </c>
      <c r="F18" s="7">
        <v>622.631</v>
      </c>
      <c r="G18" s="46">
        <v>1.029</v>
      </c>
      <c r="H18" s="7">
        <v>471.355</v>
      </c>
      <c r="I18" s="7">
        <v>587.936</v>
      </c>
      <c r="J18" s="46">
        <v>0.991</v>
      </c>
      <c r="K18" s="7">
        <v>652.963</v>
      </c>
      <c r="L18" s="46">
        <v>1.296</v>
      </c>
      <c r="M18" s="31">
        <f>F18/$F$47</f>
        <v>0.01461229430277</v>
      </c>
      <c r="N18" s="6">
        <v>0.222</v>
      </c>
      <c r="O18" s="7">
        <v>8.228</v>
      </c>
      <c r="P18" s="58">
        <v>1.345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43.998</v>
      </c>
      <c r="F19" s="7">
        <v>419.722</v>
      </c>
      <c r="G19" s="46">
        <v>1.391</v>
      </c>
      <c r="H19" s="7">
        <v>42.639</v>
      </c>
      <c r="I19" s="7">
        <v>395.865</v>
      </c>
      <c r="J19" s="74">
        <v>1.396</v>
      </c>
      <c r="K19" s="73">
        <v>86.313</v>
      </c>
      <c r="L19" s="46">
        <v>1.288</v>
      </c>
      <c r="M19" s="31">
        <f>F19/$F$47</f>
        <v>0.0098502987955103</v>
      </c>
      <c r="N19" s="6">
        <v>20.663</v>
      </c>
      <c r="O19" s="7">
        <v>157.44</v>
      </c>
      <c r="P19" s="58">
        <v>1.587</v>
      </c>
    </row>
    <row r="20" spans="1:23" customHeight="1" ht="22">
      <c r="B20" s="138"/>
      <c r="C20" s="138"/>
      <c r="D20" s="77" t="s">
        <v>20</v>
      </c>
      <c r="E20" s="7">
        <v>206.922</v>
      </c>
      <c r="F20" s="7">
        <v>1126.394</v>
      </c>
      <c r="G20" s="46">
        <v>1.055</v>
      </c>
      <c r="H20" s="7">
        <v>200.711</v>
      </c>
      <c r="I20" s="7">
        <v>1103.648</v>
      </c>
      <c r="J20" s="46">
        <v>1.055</v>
      </c>
      <c r="K20" s="7">
        <v>419.666</v>
      </c>
      <c r="L20" s="46">
        <v>1.013</v>
      </c>
      <c r="M20" s="31">
        <f>F20/$F$47</f>
        <v>0.02643491992669</v>
      </c>
      <c r="N20" s="6">
        <v>52.739</v>
      </c>
      <c r="O20" s="7">
        <v>274.288</v>
      </c>
      <c r="P20" s="58">
        <v>1.04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169.434</v>
      </c>
      <c r="F21" s="7">
        <v>347.222</v>
      </c>
      <c r="G21" s="46">
        <v>1.143</v>
      </c>
      <c r="H21" s="7">
        <v>160.02</v>
      </c>
      <c r="I21" s="7">
        <v>343.79</v>
      </c>
      <c r="J21" s="46">
        <v>1.037</v>
      </c>
      <c r="K21" s="7">
        <v>81.308</v>
      </c>
      <c r="L21" s="46">
        <v>1.049</v>
      </c>
      <c r="M21" s="31">
        <f>F21/$F$47</f>
        <v>0.0081488233839891</v>
      </c>
      <c r="N21" s="6">
        <v>2.458</v>
      </c>
      <c r="O21" s="7">
        <v>32.166</v>
      </c>
      <c r="P21" s="58">
        <v>0.938</v>
      </c>
    </row>
    <row r="22" spans="1:23" customHeight="1" ht="22">
      <c r="B22" s="138"/>
      <c r="C22" s="138"/>
      <c r="D22" s="77" t="s">
        <v>27</v>
      </c>
      <c r="E22" s="7">
        <v>9.538</v>
      </c>
      <c r="F22" s="7">
        <v>65.332</v>
      </c>
      <c r="G22" s="46">
        <v>1.139</v>
      </c>
      <c r="H22" s="7">
        <v>8.702</v>
      </c>
      <c r="I22" s="7">
        <v>60.37</v>
      </c>
      <c r="J22" s="46">
        <v>1.153</v>
      </c>
      <c r="K22" s="7">
        <v>0.839</v>
      </c>
      <c r="L22" s="46">
        <v>1.049</v>
      </c>
      <c r="M22" s="31">
        <f>F22/$F$47</f>
        <v>0.0015332522977311</v>
      </c>
      <c r="N22" s="6">
        <v>1.933</v>
      </c>
      <c r="O22" s="7">
        <v>5.751</v>
      </c>
      <c r="P22" s="58">
        <v>1.195</v>
      </c>
    </row>
    <row r="23" spans="1:23" customHeight="1" ht="22">
      <c r="B23" s="138"/>
      <c r="C23" s="138"/>
      <c r="D23" s="77" t="s">
        <v>28</v>
      </c>
      <c r="E23" s="7">
        <v>53749.568</v>
      </c>
      <c r="F23" s="7">
        <v>14582.642</v>
      </c>
      <c r="G23" s="46">
        <v>1.056</v>
      </c>
      <c r="H23" s="7">
        <v>50365.038</v>
      </c>
      <c r="I23" s="7">
        <v>14002.58</v>
      </c>
      <c r="J23" s="46">
        <v>1.003</v>
      </c>
      <c r="K23" s="7">
        <v>61047.476</v>
      </c>
      <c r="L23" s="46">
        <v>1.034</v>
      </c>
      <c r="M23" s="31">
        <f>F23/$F$47</f>
        <v>0.34223457652436</v>
      </c>
      <c r="N23" s="6">
        <v>19826.299</v>
      </c>
      <c r="O23" s="7">
        <v>6028.28</v>
      </c>
      <c r="P23" s="58">
        <v>1.002</v>
      </c>
    </row>
    <row r="24" spans="1:23" customHeight="1" ht="22">
      <c r="B24" s="138"/>
      <c r="C24" s="138"/>
      <c r="D24" s="77" t="s">
        <v>24</v>
      </c>
      <c r="E24" s="7">
        <v>1076.249</v>
      </c>
      <c r="F24" s="7">
        <v>3272.462</v>
      </c>
      <c r="G24" s="46">
        <v>1.036</v>
      </c>
      <c r="H24" s="7">
        <v>949.401</v>
      </c>
      <c r="I24" s="7">
        <v>3292.291</v>
      </c>
      <c r="J24" s="46">
        <v>1.04</v>
      </c>
      <c r="K24" s="7">
        <v>985.871</v>
      </c>
      <c r="L24" s="46">
        <v>1.183</v>
      </c>
      <c r="M24" s="31">
        <f>F24/$F$47</f>
        <v>0.07680018797431</v>
      </c>
      <c r="N24" s="6">
        <v>22.904</v>
      </c>
      <c r="O24" s="7">
        <v>423.831</v>
      </c>
      <c r="P24" s="58">
        <v>0.978</v>
      </c>
    </row>
    <row r="25" spans="1:23" customHeight="1" ht="22">
      <c r="B25" s="138"/>
      <c r="C25" s="138"/>
      <c r="D25" s="77" t="s">
        <v>29</v>
      </c>
      <c r="E25" s="17">
        <v>8383.915</v>
      </c>
      <c r="F25" s="17">
        <v>645.362</v>
      </c>
      <c r="G25" s="47">
        <v>0.925</v>
      </c>
      <c r="H25" s="17">
        <v>8387.617</v>
      </c>
      <c r="I25" s="17">
        <v>720.993</v>
      </c>
      <c r="J25" s="47">
        <v>0.988</v>
      </c>
      <c r="K25" s="17">
        <v>266.333</v>
      </c>
      <c r="L25" s="47">
        <v>1.963</v>
      </c>
      <c r="M25" s="32">
        <f>F25/$F$47</f>
        <v>0.015145759648692</v>
      </c>
      <c r="N25" s="16">
        <v>49.061</v>
      </c>
      <c r="O25" s="17">
        <v>369.086</v>
      </c>
      <c r="P25" s="59">
        <v>0.855</v>
      </c>
    </row>
    <row r="26" spans="1:23" customHeight="1" ht="22">
      <c r="B26" s="138"/>
      <c r="C26" s="138"/>
      <c r="D26" s="15" t="s">
        <v>30</v>
      </c>
      <c r="E26" s="4">
        <v>76135.033</v>
      </c>
      <c r="F26" s="4">
        <v>28671.07</v>
      </c>
      <c r="G26" s="48">
        <v>1.047</v>
      </c>
      <c r="H26" s="4">
        <v>72145.796</v>
      </c>
      <c r="I26" s="4">
        <v>27499.09</v>
      </c>
      <c r="J26" s="48">
        <v>1.011</v>
      </c>
      <c r="K26" s="4">
        <v>68675.301</v>
      </c>
      <c r="L26" s="48">
        <v>1.045</v>
      </c>
      <c r="M26" s="33">
        <f>F26/$F$47</f>
        <v>0.67287062933797</v>
      </c>
      <c r="N26" s="41">
        <v>20470.183</v>
      </c>
      <c r="O26" s="38">
        <v>9215.785</v>
      </c>
      <c r="P26" s="60">
        <v>1.007</v>
      </c>
    </row>
    <row r="27" spans="1:23" customHeight="1" ht="22">
      <c r="B27" s="138"/>
      <c r="C27" s="154" t="s">
        <v>31</v>
      </c>
      <c r="D27" s="80" t="s">
        <v>14</v>
      </c>
      <c r="E27" s="13">
        <v>4.775</v>
      </c>
      <c r="F27" s="18">
        <v>98.671</v>
      </c>
      <c r="G27" s="45">
        <v>1.011</v>
      </c>
      <c r="H27" s="18">
        <v>5.153</v>
      </c>
      <c r="I27" s="18">
        <v>99.215</v>
      </c>
      <c r="J27" s="45">
        <v>1.044</v>
      </c>
      <c r="K27" s="18">
        <v>10.929</v>
      </c>
      <c r="L27" s="45">
        <v>1.123</v>
      </c>
      <c r="M27" s="34">
        <f>F27/$F$47</f>
        <v>0.0023156728321408</v>
      </c>
      <c r="N27" s="12">
        <v>0.174</v>
      </c>
      <c r="O27" s="13">
        <v>3.402</v>
      </c>
      <c r="P27" s="61">
        <v>0.533</v>
      </c>
    </row>
    <row r="28" spans="1:23" customHeight="1" ht="22">
      <c r="B28" s="138"/>
      <c r="C28" s="155"/>
      <c r="D28" s="81" t="s">
        <v>15</v>
      </c>
      <c r="E28" s="7">
        <v>16.772</v>
      </c>
      <c r="F28" s="7">
        <v>218.362</v>
      </c>
      <c r="G28" s="46">
        <v>0.947</v>
      </c>
      <c r="H28" s="7">
        <v>16.127</v>
      </c>
      <c r="I28" s="7">
        <v>227.027</v>
      </c>
      <c r="J28" s="46">
        <v>0.977</v>
      </c>
      <c r="K28" s="7">
        <v>29.889</v>
      </c>
      <c r="L28" s="46">
        <v>0.913</v>
      </c>
      <c r="M28" s="31">
        <f>F28/$F$47</f>
        <v>0.0051246561904909</v>
      </c>
      <c r="N28" s="6">
        <v>6.004</v>
      </c>
      <c r="O28" s="7">
        <v>65.022</v>
      </c>
      <c r="P28" s="58">
        <v>1.049</v>
      </c>
    </row>
    <row r="29" spans="1:23" customHeight="1" ht="22">
      <c r="B29" s="138"/>
      <c r="C29" s="155"/>
      <c r="D29" s="81" t="s">
        <v>32</v>
      </c>
      <c r="E29" s="9">
        <v>2.58</v>
      </c>
      <c r="F29" s="9">
        <v>73.046</v>
      </c>
      <c r="G29" s="50">
        <v>1.005</v>
      </c>
      <c r="H29" s="9">
        <v>3.039</v>
      </c>
      <c r="I29" s="9">
        <v>108.175</v>
      </c>
      <c r="J29" s="50">
        <v>1.035</v>
      </c>
      <c r="K29" s="9">
        <v>1.562</v>
      </c>
      <c r="L29" s="50">
        <v>1.116</v>
      </c>
      <c r="M29" s="35">
        <f>F29/$F$47</f>
        <v>0.0017142892815169</v>
      </c>
      <c r="N29" s="6">
        <v>1.103</v>
      </c>
      <c r="O29" s="7">
        <v>94.026</v>
      </c>
      <c r="P29" s="58">
        <v>3.634</v>
      </c>
    </row>
    <row r="30" spans="1:23" customHeight="1" ht="22">
      <c r="B30" s="138"/>
      <c r="C30" s="155"/>
      <c r="D30" s="82" t="s">
        <v>28</v>
      </c>
      <c r="E30" s="17">
        <v>631.399</v>
      </c>
      <c r="F30" s="17">
        <v>2027.445</v>
      </c>
      <c r="G30" s="47">
        <v>1.072</v>
      </c>
      <c r="H30" s="17">
        <v>659.737</v>
      </c>
      <c r="I30" s="17">
        <v>2173.061</v>
      </c>
      <c r="J30" s="47">
        <v>0.956</v>
      </c>
      <c r="K30" s="17">
        <v>1442.831</v>
      </c>
      <c r="L30" s="47">
        <v>1.317</v>
      </c>
      <c r="M30" s="32">
        <f>F30/$F$47</f>
        <v>0.047581349182229</v>
      </c>
      <c r="N30" s="16">
        <v>313.422</v>
      </c>
      <c r="O30" s="17">
        <v>865.903</v>
      </c>
      <c r="P30" s="59">
        <v>0.876</v>
      </c>
    </row>
    <row r="31" spans="1:23" customHeight="1" ht="22">
      <c r="B31" s="138"/>
      <c r="C31" s="156"/>
      <c r="D31" s="15" t="s">
        <v>33</v>
      </c>
      <c r="E31" s="4">
        <v>655.526</v>
      </c>
      <c r="F31" s="4">
        <v>2417.524</v>
      </c>
      <c r="G31" s="48">
        <v>1.055</v>
      </c>
      <c r="H31" s="4">
        <v>684.056</v>
      </c>
      <c r="I31" s="4">
        <v>2607.478</v>
      </c>
      <c r="J31" s="48">
        <v>0.964</v>
      </c>
      <c r="K31" s="4">
        <v>1485.211</v>
      </c>
      <c r="L31" s="48">
        <v>1.304</v>
      </c>
      <c r="M31" s="33">
        <f>F31/$F$47</f>
        <v>0.056735967486377</v>
      </c>
      <c r="N31" s="14">
        <v>320.703</v>
      </c>
      <c r="O31" s="4">
        <v>1028.353</v>
      </c>
      <c r="P31" s="62">
        <v>0.95</v>
      </c>
    </row>
    <row r="32" spans="1:23" customHeight="1" ht="22">
      <c r="B32" s="138"/>
      <c r="C32" s="153" t="s">
        <v>34</v>
      </c>
      <c r="D32" s="80" t="s">
        <v>14</v>
      </c>
      <c r="E32" s="13">
        <v>13862.24</v>
      </c>
      <c r="F32" s="13">
        <v>5504.238</v>
      </c>
      <c r="G32" s="49">
        <v>1.079</v>
      </c>
      <c r="H32" s="13">
        <v>13308.897</v>
      </c>
      <c r="I32" s="13">
        <v>5263.343</v>
      </c>
      <c r="J32" s="49">
        <v>1.013</v>
      </c>
      <c r="K32" s="13">
        <v>10422.603</v>
      </c>
      <c r="L32" s="49">
        <v>1.05</v>
      </c>
      <c r="M32" s="34">
        <f>F32/$F$47</f>
        <v>0.12917690505049</v>
      </c>
      <c r="N32" s="12">
        <v>1090.496</v>
      </c>
      <c r="O32" s="13">
        <v>1129.271</v>
      </c>
      <c r="P32" s="61">
        <v>1.074</v>
      </c>
    </row>
    <row r="33" spans="1:23" customHeight="1" ht="22">
      <c r="B33" s="138"/>
      <c r="C33" s="138"/>
      <c r="D33" s="81" t="s">
        <v>15</v>
      </c>
      <c r="E33" s="7">
        <v>1310.904</v>
      </c>
      <c r="F33" s="7">
        <v>4790.202</v>
      </c>
      <c r="G33" s="46">
        <v>1.018</v>
      </c>
      <c r="H33" s="7">
        <v>1201.592</v>
      </c>
      <c r="I33" s="7">
        <v>4379.173</v>
      </c>
      <c r="J33" s="46">
        <v>0.99</v>
      </c>
      <c r="K33" s="7">
        <v>4267.652</v>
      </c>
      <c r="L33" s="46">
        <v>1.099</v>
      </c>
      <c r="M33" s="31">
        <f>F33/$F$47</f>
        <v>0.11241946095475</v>
      </c>
      <c r="N33" s="6">
        <v>405.364</v>
      </c>
      <c r="O33" s="7">
        <v>1274.838</v>
      </c>
      <c r="P33" s="58">
        <v>0.985</v>
      </c>
    </row>
    <row r="34" spans="1:23" customHeight="1" ht="22">
      <c r="B34" s="138"/>
      <c r="C34" s="138"/>
      <c r="D34" s="81" t="s">
        <v>16</v>
      </c>
      <c r="E34" s="7">
        <v>525.521</v>
      </c>
      <c r="F34" s="7">
        <v>794.573</v>
      </c>
      <c r="G34" s="46">
        <v>1.035</v>
      </c>
      <c r="H34" s="7">
        <v>485.916</v>
      </c>
      <c r="I34" s="7">
        <v>785.139</v>
      </c>
      <c r="J34" s="46">
        <v>1.006</v>
      </c>
      <c r="K34" s="7">
        <v>664.366</v>
      </c>
      <c r="L34" s="46">
        <v>1.287</v>
      </c>
      <c r="M34" s="31">
        <f>F34/$F$47</f>
        <v>0.01864753685736</v>
      </c>
      <c r="N34" s="6">
        <v>2.376</v>
      </c>
      <c r="O34" s="7">
        <v>106.296</v>
      </c>
      <c r="P34" s="58">
        <v>2.985</v>
      </c>
    </row>
    <row r="35" spans="1:23" customHeight="1" ht="22">
      <c r="B35" s="138"/>
      <c r="C35" s="138"/>
      <c r="D35" s="81" t="s">
        <v>17</v>
      </c>
      <c r="E35" s="7">
        <v>11.26</v>
      </c>
      <c r="F35" s="7">
        <v>824.925</v>
      </c>
      <c r="G35" s="46">
        <v>1.085</v>
      </c>
      <c r="H35" s="7">
        <v>11.374</v>
      </c>
      <c r="I35" s="7">
        <v>835.065</v>
      </c>
      <c r="J35" s="46">
        <v>1.107</v>
      </c>
      <c r="K35" s="7">
        <v>1.131</v>
      </c>
      <c r="L35" s="46">
        <v>0.888</v>
      </c>
      <c r="M35" s="31">
        <f>F35/$F$47</f>
        <v>0.019359856604815</v>
      </c>
      <c r="N35" s="6">
        <v>1.892</v>
      </c>
      <c r="O35" s="7">
        <v>161.997</v>
      </c>
      <c r="P35" s="58">
        <v>1.02</v>
      </c>
    </row>
    <row r="36" spans="1:23" customHeight="1" ht="22">
      <c r="B36" s="138"/>
      <c r="C36" s="138"/>
      <c r="D36" s="81" t="s">
        <v>18</v>
      </c>
      <c r="E36" s="7">
        <v>3.308</v>
      </c>
      <c r="F36" s="7">
        <v>922.057</v>
      </c>
      <c r="G36" s="46">
        <v>0.97</v>
      </c>
      <c r="H36" s="7">
        <v>3.362</v>
      </c>
      <c r="I36" s="7">
        <v>899.721</v>
      </c>
      <c r="J36" s="46">
        <v>0.98</v>
      </c>
      <c r="K36" s="7">
        <v>0.076</v>
      </c>
      <c r="L36" s="46">
        <v>0.71</v>
      </c>
      <c r="M36" s="31">
        <f>F36/$F$47</f>
        <v>0.021639411220979</v>
      </c>
      <c r="N36" s="6">
        <v>0.894</v>
      </c>
      <c r="O36" s="7">
        <v>273.106</v>
      </c>
      <c r="P36" s="58">
        <v>1.031</v>
      </c>
    </row>
    <row r="37" spans="1:23" customHeight="1" ht="22">
      <c r="B37" s="138"/>
      <c r="C37" s="138"/>
      <c r="D37" s="81" t="s">
        <v>35</v>
      </c>
      <c r="E37" s="7">
        <v>3265.92</v>
      </c>
      <c r="F37" s="7">
        <v>3669.298</v>
      </c>
      <c r="G37" s="46">
        <v>1.122</v>
      </c>
      <c r="H37" s="7">
        <v>3355.905</v>
      </c>
      <c r="I37" s="7">
        <v>3792.473</v>
      </c>
      <c r="J37" s="74">
        <v>1.152</v>
      </c>
      <c r="K37" s="73">
        <v>3453.662</v>
      </c>
      <c r="L37" s="74">
        <v>1.002</v>
      </c>
      <c r="M37" s="31">
        <f>F37/$F$47</f>
        <v>0.086113383786812</v>
      </c>
      <c r="N37" s="6">
        <v>1965.59</v>
      </c>
      <c r="O37" s="7">
        <v>1437.041</v>
      </c>
      <c r="P37" s="58">
        <v>1.149</v>
      </c>
    </row>
    <row r="38" spans="1:23" customHeight="1" ht="22">
      <c r="B38" s="138"/>
      <c r="C38" s="138"/>
      <c r="D38" s="81" t="s">
        <v>20</v>
      </c>
      <c r="E38" s="7">
        <v>241.391</v>
      </c>
      <c r="F38" s="7">
        <v>1268.711</v>
      </c>
      <c r="G38" s="46">
        <v>1.049</v>
      </c>
      <c r="H38" s="7">
        <v>232.761</v>
      </c>
      <c r="I38" s="7">
        <v>1261.551</v>
      </c>
      <c r="J38" s="46">
        <v>1.046</v>
      </c>
      <c r="K38" s="7">
        <v>479.377</v>
      </c>
      <c r="L38" s="46">
        <v>1.014</v>
      </c>
      <c r="M38" s="31">
        <f>F38/$F$47</f>
        <v>0.029774904425193</v>
      </c>
      <c r="N38" s="6">
        <v>52.749</v>
      </c>
      <c r="O38" s="7">
        <v>274.472</v>
      </c>
      <c r="P38" s="58">
        <v>1.041</v>
      </c>
    </row>
    <row r="39" spans="1:23" customHeight="1" ht="22">
      <c r="B39" s="138"/>
      <c r="C39" s="138"/>
      <c r="D39" s="81" t="s">
        <v>22</v>
      </c>
      <c r="E39" s="7">
        <v>222.391</v>
      </c>
      <c r="F39" s="7">
        <v>526.434</v>
      </c>
      <c r="G39" s="46">
        <v>1.141</v>
      </c>
      <c r="H39" s="7">
        <v>211.46</v>
      </c>
      <c r="I39" s="7">
        <v>503.523</v>
      </c>
      <c r="J39" s="46">
        <v>1.005</v>
      </c>
      <c r="K39" s="7">
        <v>223.636</v>
      </c>
      <c r="L39" s="46">
        <v>0.996</v>
      </c>
      <c r="M39" s="31">
        <f>F39/$F$47</f>
        <v>0.012354682852259</v>
      </c>
      <c r="N39" s="6">
        <v>5.644</v>
      </c>
      <c r="O39" s="7">
        <v>39.39</v>
      </c>
      <c r="P39" s="58">
        <v>0.96</v>
      </c>
    </row>
    <row r="40" spans="1:23" customHeight="1" ht="22">
      <c r="B40" s="138"/>
      <c r="C40" s="138"/>
      <c r="D40" s="81" t="s">
        <v>23</v>
      </c>
      <c r="E40" s="7">
        <v>507.391</v>
      </c>
      <c r="F40" s="7">
        <v>212.572</v>
      </c>
      <c r="G40" s="46">
        <v>1.038</v>
      </c>
      <c r="H40" s="7">
        <v>522.736</v>
      </c>
      <c r="I40" s="7">
        <v>159.37</v>
      </c>
      <c r="J40" s="46">
        <v>1.298</v>
      </c>
      <c r="K40" s="7">
        <v>21.481</v>
      </c>
      <c r="L40" s="46">
        <v>0.733</v>
      </c>
      <c r="M40" s="31">
        <f>F40/$F$47</f>
        <v>0.0049887728438329</v>
      </c>
      <c r="N40" s="6">
        <v>108.002</v>
      </c>
      <c r="O40" s="7">
        <v>55.578</v>
      </c>
      <c r="P40" s="58">
        <v>1.486</v>
      </c>
    </row>
    <row r="41" spans="1:23" customHeight="1" ht="22">
      <c r="B41" s="138"/>
      <c r="C41" s="138"/>
      <c r="D41" s="83" t="s">
        <v>28</v>
      </c>
      <c r="E41" s="8">
        <v>54380.967</v>
      </c>
      <c r="F41" s="8">
        <v>16610.087</v>
      </c>
      <c r="G41" s="51">
        <v>1.058</v>
      </c>
      <c r="H41" s="8">
        <v>51024.775</v>
      </c>
      <c r="I41" s="8">
        <v>16175.641</v>
      </c>
      <c r="J41" s="51">
        <v>0.996</v>
      </c>
      <c r="K41" s="8">
        <v>62490.307</v>
      </c>
      <c r="L41" s="51">
        <v>1.039</v>
      </c>
      <c r="M41" s="31">
        <f>F41/$F$47</f>
        <v>0.38981592570659</v>
      </c>
      <c r="N41" s="6">
        <v>20139.721</v>
      </c>
      <c r="O41" s="7">
        <v>6894.183</v>
      </c>
      <c r="P41" s="58">
        <v>0.984</v>
      </c>
    </row>
    <row r="42" spans="1:23" customHeight="1" ht="22">
      <c r="B42" s="138"/>
      <c r="C42" s="138"/>
      <c r="D42" s="81" t="s">
        <v>36</v>
      </c>
      <c r="E42" s="7">
        <v>8738.383</v>
      </c>
      <c r="F42" s="7">
        <v>1556.475</v>
      </c>
      <c r="G42" s="46">
        <v>0.97</v>
      </c>
      <c r="H42" s="7">
        <v>8311.395</v>
      </c>
      <c r="I42" s="7">
        <v>1575.171</v>
      </c>
      <c r="J42" s="46">
        <v>1.006</v>
      </c>
      <c r="K42" s="7">
        <v>4941.853</v>
      </c>
      <c r="L42" s="46">
        <v>1.269</v>
      </c>
      <c r="M42" s="35">
        <f>F42/$F$47</f>
        <v>0.036528330222723</v>
      </c>
      <c r="N42" s="6">
        <v>3118.54</v>
      </c>
      <c r="O42" s="7">
        <v>380.199</v>
      </c>
      <c r="P42" s="58">
        <v>0.852</v>
      </c>
    </row>
    <row r="43" spans="1:23" customHeight="1" ht="22">
      <c r="B43" s="138"/>
      <c r="C43" s="138"/>
      <c r="D43" s="84" t="s">
        <v>37</v>
      </c>
      <c r="E43" s="5">
        <v>134.68</v>
      </c>
      <c r="F43" s="5">
        <v>1796.95</v>
      </c>
      <c r="G43" s="52">
        <v>1.121</v>
      </c>
      <c r="H43" s="5">
        <v>117.915</v>
      </c>
      <c r="I43" s="5">
        <v>1893.838</v>
      </c>
      <c r="J43" s="52">
        <v>1.173</v>
      </c>
      <c r="K43" s="5">
        <v>290.55</v>
      </c>
      <c r="L43" s="52">
        <v>1.038</v>
      </c>
      <c r="M43" s="31">
        <f>F43/$F$47</f>
        <v>0.042171948148041</v>
      </c>
      <c r="N43" s="16">
        <v>70.808</v>
      </c>
      <c r="O43" s="72">
        <v>660.101</v>
      </c>
      <c r="P43" s="59">
        <v>0.989</v>
      </c>
    </row>
    <row r="44" spans="1:23" customHeight="1" ht="22">
      <c r="B44" s="138"/>
      <c r="C44" s="138"/>
      <c r="D44" s="85" t="s">
        <v>38</v>
      </c>
      <c r="E44" s="11">
        <v>83204.356</v>
      </c>
      <c r="F44" s="11">
        <v>38476.522</v>
      </c>
      <c r="G44" s="53">
        <v>1.059</v>
      </c>
      <c r="H44" s="11">
        <v>78788.088</v>
      </c>
      <c r="I44" s="11">
        <v>37524.008</v>
      </c>
      <c r="J44" s="53">
        <v>1.025</v>
      </c>
      <c r="K44" s="11">
        <v>87256.694</v>
      </c>
      <c r="L44" s="53">
        <v>1.053</v>
      </c>
      <c r="M44" s="66">
        <f>F44/$F$47</f>
        <v>0.90299111867385</v>
      </c>
      <c r="N44" s="10">
        <v>26962.076</v>
      </c>
      <c r="O44" s="11">
        <v>12686.472</v>
      </c>
      <c r="P44" s="63">
        <v>1.014</v>
      </c>
    </row>
    <row r="45" spans="1:23" customHeight="1" ht="22">
      <c r="B45" s="138"/>
      <c r="C45" s="138"/>
      <c r="D45" s="86" t="s">
        <v>24</v>
      </c>
      <c r="E45" s="9">
        <v>1084.017</v>
      </c>
      <c r="F45" s="9">
        <v>3488.194</v>
      </c>
      <c r="G45" s="50">
        <v>1.028</v>
      </c>
      <c r="H45" s="9">
        <v>960.988</v>
      </c>
      <c r="I45" s="9">
        <v>3483.418</v>
      </c>
      <c r="J45" s="50">
        <v>1.031</v>
      </c>
      <c r="K45" s="9">
        <v>989.865</v>
      </c>
      <c r="L45" s="50">
        <v>1.181</v>
      </c>
      <c r="M45" s="35">
        <f>F45/$F$47</f>
        <v>0.081863121677459</v>
      </c>
      <c r="N45" s="42">
        <v>23.566</v>
      </c>
      <c r="O45" s="39">
        <v>445.18</v>
      </c>
      <c r="P45" s="64">
        <v>0.959</v>
      </c>
    </row>
    <row r="46" spans="1:23" customHeight="1" ht="22">
      <c r="B46" s="138"/>
      <c r="C46" s="157"/>
      <c r="D46" s="81" t="s">
        <v>29</v>
      </c>
      <c r="E46" s="8">
        <v>8383.915</v>
      </c>
      <c r="F46" s="8">
        <v>645.362</v>
      </c>
      <c r="G46" s="51">
        <v>0.925</v>
      </c>
      <c r="H46" s="8">
        <v>8387.617</v>
      </c>
      <c r="I46" s="8">
        <v>720.993</v>
      </c>
      <c r="J46" s="51">
        <v>0.988</v>
      </c>
      <c r="K46" s="8">
        <v>266.333</v>
      </c>
      <c r="L46" s="51">
        <v>1.963</v>
      </c>
      <c r="M46" s="36">
        <f>F46/$F$47</f>
        <v>0.015145759648692</v>
      </c>
      <c r="N46" s="16">
        <v>49.061</v>
      </c>
      <c r="O46" s="17">
        <v>369.086</v>
      </c>
      <c r="P46" s="59">
        <v>0.855</v>
      </c>
    </row>
    <row r="47" spans="1:23" customHeight="1" ht="22">
      <c r="B47" s="139"/>
      <c r="C47" s="88"/>
      <c r="D47" s="87" t="s">
        <v>39</v>
      </c>
      <c r="E47" s="28">
        <v>92672.288</v>
      </c>
      <c r="F47" s="28">
        <v>42610.078</v>
      </c>
      <c r="G47" s="54">
        <v>1.054</v>
      </c>
      <c r="H47" s="28">
        <v>88136.693</v>
      </c>
      <c r="I47" s="28">
        <v>41728.419</v>
      </c>
      <c r="J47" s="54">
        <v>1.025</v>
      </c>
      <c r="K47" s="28">
        <v>88512.892</v>
      </c>
      <c r="L47" s="54">
        <v>1.056</v>
      </c>
      <c r="M47" s="37">
        <f>SUM(M44:M46)</f>
        <v>1</v>
      </c>
      <c r="N47" s="43">
        <v>27034.703</v>
      </c>
      <c r="O47" s="28">
        <v>13500.738</v>
      </c>
      <c r="P47" s="65">
        <v>1.007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62339.807</v>
      </c>
      <c r="F51" s="108"/>
      <c r="G51" s="109">
        <v>426.311</v>
      </c>
      <c r="H51" s="110"/>
      <c r="I51" s="111">
        <v>14486.097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2215.967</v>
      </c>
      <c r="F52" s="114"/>
      <c r="G52" s="113">
        <v>83.724</v>
      </c>
      <c r="H52" s="114"/>
      <c r="I52" s="115">
        <v>1382.413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8688.194</v>
      </c>
      <c r="F53" s="114"/>
      <c r="G53" s="113">
        <v>36.864</v>
      </c>
      <c r="H53" s="114"/>
      <c r="I53" s="115">
        <v>191.481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17.607</v>
      </c>
      <c r="F54" s="121"/>
      <c r="G54" s="120">
        <v>0.834</v>
      </c>
      <c r="H54" s="121"/>
      <c r="I54" s="122">
        <v>47.807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73261.575</v>
      </c>
      <c r="F55" s="93"/>
      <c r="G55" s="92">
        <v>547.733</v>
      </c>
      <c r="H55" s="93"/>
      <c r="I55" s="94">
        <v>16107.798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2019.2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