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1.2" sheetId="1" r:id="rId4"/>
  </sheets>
  <definedNames>
    <definedName name="_xlnm.Print_Area" localSheetId="0">'2021.2'!$A$1:$P$56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<sst xmlns="http://schemas.openxmlformats.org/spreadsheetml/2006/main" uniqueCount="52">
  <si>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February 2021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</si>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</sst>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2024.586</v>
      </c>
      <c r="F5" s="18">
        <v>1193.979</v>
      </c>
      <c r="G5" s="45">
        <v>0.881</v>
      </c>
      <c r="H5" s="18">
        <v>2437.879</v>
      </c>
      <c r="I5" s="18">
        <v>1414.673</v>
      </c>
      <c r="J5" s="45">
        <v>1.095</v>
      </c>
      <c r="K5" s="18">
        <v>7977.845</v>
      </c>
      <c r="L5" s="45">
        <v>0.784</v>
      </c>
      <c r="M5" s="30">
        <f>F5/$F$47</f>
        <v>0.034766494189016</v>
      </c>
      <c r="N5" s="40">
        <v>879.198</v>
      </c>
      <c r="O5" s="18">
        <v>270.652</v>
      </c>
      <c r="P5" s="57">
        <v>1.088</v>
      </c>
    </row>
    <row r="6" spans="1:23" customHeight="1" ht="22">
      <c r="B6" s="138"/>
      <c r="C6" s="138"/>
      <c r="D6" s="77" t="s">
        <v>15</v>
      </c>
      <c r="E6" s="7">
        <v>92.642</v>
      </c>
      <c r="F6" s="7">
        <v>339.685</v>
      </c>
      <c r="G6" s="46">
        <v>0.728</v>
      </c>
      <c r="H6" s="7">
        <v>107.988</v>
      </c>
      <c r="I6" s="7">
        <v>377.61</v>
      </c>
      <c r="J6" s="46">
        <v>0.867</v>
      </c>
      <c r="K6" s="7">
        <v>477.245</v>
      </c>
      <c r="L6" s="46">
        <v>0.898</v>
      </c>
      <c r="M6" s="31">
        <f>F6/$F$47</f>
        <v>0.0098910086179036</v>
      </c>
      <c r="N6" s="6">
        <v>28.403</v>
      </c>
      <c r="O6" s="7">
        <v>40.622</v>
      </c>
      <c r="P6" s="58">
        <v>0.846</v>
      </c>
    </row>
    <row r="7" spans="1:23" customHeight="1" ht="22">
      <c r="B7" s="138"/>
      <c r="C7" s="138"/>
      <c r="D7" s="77" t="s">
        <v>16</v>
      </c>
      <c r="E7" s="7">
        <v>6.186</v>
      </c>
      <c r="F7" s="7">
        <v>57.858</v>
      </c>
      <c r="G7" s="46">
        <v>0.595</v>
      </c>
      <c r="H7" s="7">
        <v>4.691</v>
      </c>
      <c r="I7" s="7">
        <v>49.413</v>
      </c>
      <c r="J7" s="46">
        <v>0.652</v>
      </c>
      <c r="K7" s="7">
        <v>5.363</v>
      </c>
      <c r="L7" s="46">
        <v>1.002</v>
      </c>
      <c r="M7" s="31">
        <f>F7/$F$47</f>
        <v>0.0016847195979059</v>
      </c>
      <c r="N7" s="6">
        <v>0.28</v>
      </c>
      <c r="O7" s="7">
        <v>1.82</v>
      </c>
      <c r="P7" s="58">
        <v>0.47</v>
      </c>
    </row>
    <row r="8" spans="1:23" customHeight="1" ht="22">
      <c r="B8" s="138"/>
      <c r="C8" s="138"/>
      <c r="D8" s="77" t="s">
        <v>17</v>
      </c>
      <c r="E8" s="7">
        <v>11.806</v>
      </c>
      <c r="F8" s="7">
        <v>621.493</v>
      </c>
      <c r="G8" s="46">
        <v>0.952</v>
      </c>
      <c r="H8" s="7">
        <v>9.565</v>
      </c>
      <c r="I8" s="7">
        <v>595.474</v>
      </c>
      <c r="J8" s="46">
        <v>0.942</v>
      </c>
      <c r="K8" s="7">
        <v>0.99</v>
      </c>
      <c r="L8" s="46">
        <v>1.087</v>
      </c>
      <c r="M8" s="31">
        <f>F8/$F$47</f>
        <v>0.018096744392501</v>
      </c>
      <c r="N8" s="6">
        <v>1.489</v>
      </c>
      <c r="O8" s="7">
        <v>132.465</v>
      </c>
      <c r="P8" s="58">
        <v>0.983</v>
      </c>
    </row>
    <row r="9" spans="1:23" customHeight="1" ht="22">
      <c r="B9" s="138"/>
      <c r="C9" s="138"/>
      <c r="D9" s="77" t="s">
        <v>18</v>
      </c>
      <c r="E9" s="7">
        <v>4.079</v>
      </c>
      <c r="F9" s="7">
        <v>764.32</v>
      </c>
      <c r="G9" s="46">
        <v>0.875</v>
      </c>
      <c r="H9" s="7">
        <v>2.933</v>
      </c>
      <c r="I9" s="7">
        <v>720.411</v>
      </c>
      <c r="J9" s="46">
        <v>0.858</v>
      </c>
      <c r="K9" s="7">
        <v>0.019</v>
      </c>
      <c r="L9" s="46">
        <v>0.5</v>
      </c>
      <c r="M9" s="31">
        <f>F9/$F$47</f>
        <v>0.022255606537928</v>
      </c>
      <c r="N9" s="6">
        <v>0.736</v>
      </c>
      <c r="O9" s="7">
        <v>201.91</v>
      </c>
      <c r="P9" s="58">
        <v>0.781</v>
      </c>
    </row>
    <row r="10" spans="1:23" customHeight="1" ht="22">
      <c r="B10" s="138"/>
      <c r="C10" s="138"/>
      <c r="D10" s="77" t="s">
        <v>19</v>
      </c>
      <c r="E10" s="7">
        <v>2559.763</v>
      </c>
      <c r="F10" s="7">
        <v>2685.686</v>
      </c>
      <c r="G10" s="46">
        <v>0.915</v>
      </c>
      <c r="H10" s="7">
        <v>2517.089</v>
      </c>
      <c r="I10" s="7">
        <v>2723.699</v>
      </c>
      <c r="J10" s="46">
        <v>0.984</v>
      </c>
      <c r="K10" s="7">
        <v>3715.046</v>
      </c>
      <c r="L10" s="46">
        <v>0.778</v>
      </c>
      <c r="M10" s="31">
        <f>F10/$F$47</f>
        <v>0.078202285561573</v>
      </c>
      <c r="N10" s="71">
        <v>1577.431</v>
      </c>
      <c r="O10" s="7">
        <v>1150.138</v>
      </c>
      <c r="P10" s="58">
        <v>0.989</v>
      </c>
    </row>
    <row r="11" spans="1:23" customHeight="1" ht="22">
      <c r="B11" s="138"/>
      <c r="C11" s="138"/>
      <c r="D11" s="77" t="s">
        <v>20</v>
      </c>
      <c r="E11" s="7">
        <v>7.812</v>
      </c>
      <c r="F11" s="7">
        <v>29.635</v>
      </c>
      <c r="G11" s="46">
        <v>0.872</v>
      </c>
      <c r="H11" s="7">
        <v>10.434</v>
      </c>
      <c r="I11" s="7">
        <v>34.735</v>
      </c>
      <c r="J11" s="46">
        <v>0.85</v>
      </c>
      <c r="K11" s="7">
        <v>59.589</v>
      </c>
      <c r="L11" s="46">
        <v>1.002</v>
      </c>
      <c r="M11" s="31">
        <f>F11/$F$47</f>
        <v>0.0008629172332943</v>
      </c>
      <c r="N11" s="70">
        <v>0.01</v>
      </c>
      <c r="O11" s="69">
        <v>0.187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39.377</v>
      </c>
      <c r="F12" s="7">
        <v>131.534</v>
      </c>
      <c r="G12" s="46">
        <v>0.881</v>
      </c>
      <c r="H12" s="7">
        <v>39.412</v>
      </c>
      <c r="I12" s="7">
        <v>129.777</v>
      </c>
      <c r="J12" s="46">
        <v>0.926</v>
      </c>
      <c r="K12" s="7">
        <v>117.166</v>
      </c>
      <c r="L12" s="46">
        <v>0.788</v>
      </c>
      <c r="M12" s="31">
        <f>F12/$F$47</f>
        <v>0.0038300305505022</v>
      </c>
      <c r="N12" s="6">
        <v>0.98</v>
      </c>
      <c r="O12" s="7">
        <v>2.665</v>
      </c>
      <c r="P12" s="58">
        <v>0.435</v>
      </c>
    </row>
    <row r="13" spans="1:23" customHeight="1" ht="22">
      <c r="B13" s="138"/>
      <c r="C13" s="138"/>
      <c r="D13" s="77" t="s">
        <v>23</v>
      </c>
      <c r="E13" s="7">
        <v>363.607</v>
      </c>
      <c r="F13" s="7">
        <v>108.813</v>
      </c>
      <c r="G13" s="46">
        <v>0.945</v>
      </c>
      <c r="H13" s="7">
        <v>361.521</v>
      </c>
      <c r="I13" s="7">
        <v>73.609</v>
      </c>
      <c r="J13" s="46">
        <v>1.049</v>
      </c>
      <c r="K13" s="7">
        <v>13.325</v>
      </c>
      <c r="L13" s="46">
        <v>3.13</v>
      </c>
      <c r="M13" s="31">
        <f>F13/$F$47</f>
        <v>0.0031684364064941</v>
      </c>
      <c r="N13" s="6">
        <v>59.505</v>
      </c>
      <c r="O13" s="7">
        <v>30.2</v>
      </c>
      <c r="P13" s="58">
        <v>2.41</v>
      </c>
    </row>
    <row r="14" spans="1:23" customHeight="1" ht="22">
      <c r="B14" s="138"/>
      <c r="C14" s="138"/>
      <c r="D14" s="78" t="s">
        <v>24</v>
      </c>
      <c r="E14" s="17">
        <v>6.66</v>
      </c>
      <c r="F14" s="17">
        <v>174.224</v>
      </c>
      <c r="G14" s="47">
        <v>0.754</v>
      </c>
      <c r="H14" s="17">
        <v>5.982</v>
      </c>
      <c r="I14" s="17">
        <v>153.973</v>
      </c>
      <c r="J14" s="47">
        <v>0.725</v>
      </c>
      <c r="K14" s="17">
        <v>1.81</v>
      </c>
      <c r="L14" s="47">
        <v>0.795</v>
      </c>
      <c r="M14" s="32">
        <f>F14/$F$47</f>
        <v>0.0050730856100376</v>
      </c>
      <c r="N14" s="16">
        <v>0.652</v>
      </c>
      <c r="O14" s="17">
        <v>19.355</v>
      </c>
      <c r="P14" s="59">
        <v>0.674</v>
      </c>
    </row>
    <row r="15" spans="1:23" customHeight="1" ht="22">
      <c r="B15" s="138"/>
      <c r="C15" s="148"/>
      <c r="D15" s="20" t="s">
        <v>25</v>
      </c>
      <c r="E15" s="4">
        <v>5116.518</v>
      </c>
      <c r="F15" s="4">
        <v>6107.227</v>
      </c>
      <c r="G15" s="48">
        <v>0.884</v>
      </c>
      <c r="H15" s="4">
        <v>5497.494</v>
      </c>
      <c r="I15" s="4">
        <v>6273.374</v>
      </c>
      <c r="J15" s="48">
        <v>0.964</v>
      </c>
      <c r="K15" s="4">
        <v>12368.398</v>
      </c>
      <c r="L15" s="48">
        <v>0.787</v>
      </c>
      <c r="M15" s="33">
        <f>F15/$F$47</f>
        <v>0.17783132869716</v>
      </c>
      <c r="N15" s="41">
        <v>2548.684</v>
      </c>
      <c r="O15" s="38">
        <v>1850.014</v>
      </c>
      <c r="P15" s="60">
        <v>0.971</v>
      </c>
    </row>
    <row r="16" spans="1:23" customHeight="1" ht="22">
      <c r="B16" s="138"/>
      <c r="C16" s="153" t="s">
        <v>26</v>
      </c>
      <c r="D16" s="79" t="s">
        <v>14</v>
      </c>
      <c r="E16" s="13">
        <v>12398.088</v>
      </c>
      <c r="F16" s="13">
        <v>2916.461</v>
      </c>
      <c r="G16" s="49">
        <v>0.916</v>
      </c>
      <c r="H16" s="13">
        <v>12370.06</v>
      </c>
      <c r="I16" s="13">
        <v>3116.569</v>
      </c>
      <c r="J16" s="49">
        <v>0.975</v>
      </c>
      <c r="K16" s="13">
        <v>1598.65</v>
      </c>
      <c r="L16" s="49">
        <v>0.889</v>
      </c>
      <c r="M16" s="34">
        <f>F16/$F$47</f>
        <v>0.084922033309624</v>
      </c>
      <c r="N16" s="12">
        <v>144.253</v>
      </c>
      <c r="O16" s="13">
        <v>716.617</v>
      </c>
      <c r="P16" s="61">
        <v>0.995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1052.372</v>
      </c>
      <c r="F17" s="7">
        <v>3349.286</v>
      </c>
      <c r="G17" s="46">
        <v>1.059</v>
      </c>
      <c r="H17" s="7">
        <v>1018.153</v>
      </c>
      <c r="I17" s="7">
        <v>3265.704</v>
      </c>
      <c r="J17" s="46">
        <v>1.012</v>
      </c>
      <c r="K17" s="7">
        <v>3363.889</v>
      </c>
      <c r="L17" s="46">
        <v>0.837</v>
      </c>
      <c r="M17" s="31">
        <f>F17/$F$47</f>
        <v>0.09752510911528</v>
      </c>
      <c r="N17" s="6">
        <v>322.581</v>
      </c>
      <c r="O17" s="7">
        <v>970.042</v>
      </c>
      <c r="P17" s="58">
        <v>0.83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411.619</v>
      </c>
      <c r="F18" s="7">
        <v>455.8</v>
      </c>
      <c r="G18" s="46">
        <v>0.991</v>
      </c>
      <c r="H18" s="7">
        <v>422.764</v>
      </c>
      <c r="I18" s="7">
        <v>515.755</v>
      </c>
      <c r="J18" s="46">
        <v>1.06</v>
      </c>
      <c r="K18" s="7">
        <v>644.691</v>
      </c>
      <c r="L18" s="46">
        <v>0.74</v>
      </c>
      <c r="M18" s="31">
        <f>F18/$F$47</f>
        <v>0.013272065967118</v>
      </c>
      <c r="N18" s="6">
        <v>0.4</v>
      </c>
      <c r="O18" s="7">
        <v>8.403</v>
      </c>
      <c r="P18" s="58">
        <v>1.314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29.646</v>
      </c>
      <c r="F19" s="7">
        <v>266.197</v>
      </c>
      <c r="G19" s="46">
        <v>1.005</v>
      </c>
      <c r="H19" s="7">
        <v>30.017</v>
      </c>
      <c r="I19" s="7">
        <v>270.313</v>
      </c>
      <c r="J19" s="74">
        <v>1.032</v>
      </c>
      <c r="K19" s="73">
        <v>83.112</v>
      </c>
      <c r="L19" s="46">
        <v>0.635</v>
      </c>
      <c r="M19" s="31">
        <f>F19/$F$47</f>
        <v>0.0077511718829506</v>
      </c>
      <c r="N19" s="6">
        <v>14.759</v>
      </c>
      <c r="O19" s="7">
        <v>107.732</v>
      </c>
      <c r="P19" s="58">
        <v>1.09</v>
      </c>
    </row>
    <row r="20" spans="1:23" customHeight="1" ht="22">
      <c r="B20" s="138"/>
      <c r="C20" s="138"/>
      <c r="D20" s="77" t="s">
        <v>20</v>
      </c>
      <c r="E20" s="7">
        <v>156.247</v>
      </c>
      <c r="F20" s="7">
        <v>736.042</v>
      </c>
      <c r="G20" s="46">
        <v>0.939</v>
      </c>
      <c r="H20" s="7">
        <v>165.891</v>
      </c>
      <c r="I20" s="7">
        <v>798.897</v>
      </c>
      <c r="J20" s="46">
        <v>0.95</v>
      </c>
      <c r="K20" s="7">
        <v>420.312</v>
      </c>
      <c r="L20" s="46">
        <v>0.956</v>
      </c>
      <c r="M20" s="31">
        <f>F20/$F$47</f>
        <v>0.021432202673474</v>
      </c>
      <c r="N20" s="6">
        <v>46.762</v>
      </c>
      <c r="O20" s="7">
        <v>244.96</v>
      </c>
      <c r="P20" s="58">
        <v>1.173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124.856</v>
      </c>
      <c r="F21" s="7">
        <v>238.486</v>
      </c>
      <c r="G21" s="46">
        <v>0.846</v>
      </c>
      <c r="H21" s="7">
        <v>128.382</v>
      </c>
      <c r="I21" s="7">
        <v>294.509</v>
      </c>
      <c r="J21" s="46">
        <v>0.964</v>
      </c>
      <c r="K21" s="7">
        <v>83.505</v>
      </c>
      <c r="L21" s="46">
        <v>0.751</v>
      </c>
      <c r="M21" s="31">
        <f>F21/$F$47</f>
        <v>0.0069442780259633</v>
      </c>
      <c r="N21" s="6">
        <v>3.275</v>
      </c>
      <c r="O21" s="7">
        <v>33.592</v>
      </c>
      <c r="P21" s="58">
        <v>1.28</v>
      </c>
    </row>
    <row r="22" spans="1:23" customHeight="1" ht="22">
      <c r="B22" s="138"/>
      <c r="C22" s="138"/>
      <c r="D22" s="77" t="s">
        <v>27</v>
      </c>
      <c r="E22" s="7">
        <v>9.164</v>
      </c>
      <c r="F22" s="7">
        <v>65.054</v>
      </c>
      <c r="G22" s="46">
        <v>1.163</v>
      </c>
      <c r="H22" s="7">
        <v>6.436</v>
      </c>
      <c r="I22" s="7">
        <v>48.61</v>
      </c>
      <c r="J22" s="46">
        <v>0.952</v>
      </c>
      <c r="K22" s="7">
        <v>2.734</v>
      </c>
      <c r="L22" s="46">
        <v>4.557</v>
      </c>
      <c r="M22" s="31">
        <f>F22/$F$47</f>
        <v>0.0018942540136571</v>
      </c>
      <c r="N22" s="6">
        <v>0.451</v>
      </c>
      <c r="O22" s="7">
        <v>1.859</v>
      </c>
      <c r="P22" s="58">
        <v>1.27</v>
      </c>
    </row>
    <row r="23" spans="1:23" customHeight="1" ht="22">
      <c r="B23" s="138"/>
      <c r="C23" s="138"/>
      <c r="D23" s="77" t="s">
        <v>28</v>
      </c>
      <c r="E23" s="7">
        <v>47689.762</v>
      </c>
      <c r="F23" s="7">
        <v>11990.562</v>
      </c>
      <c r="G23" s="46">
        <v>1.087</v>
      </c>
      <c r="H23" s="7">
        <v>48212.706</v>
      </c>
      <c r="I23" s="7">
        <v>12904.695</v>
      </c>
      <c r="J23" s="46">
        <v>1.118</v>
      </c>
      <c r="K23" s="7">
        <v>58959.669</v>
      </c>
      <c r="L23" s="46">
        <v>0.969</v>
      </c>
      <c r="M23" s="31">
        <f>F23/$F$47</f>
        <v>0.349143330072</v>
      </c>
      <c r="N23" s="6">
        <v>20250.604</v>
      </c>
      <c r="O23" s="7">
        <v>5828.803</v>
      </c>
      <c r="P23" s="58">
        <v>1.206</v>
      </c>
    </row>
    <row r="24" spans="1:23" customHeight="1" ht="22">
      <c r="B24" s="138"/>
      <c r="C24" s="138"/>
      <c r="D24" s="77" t="s">
        <v>24</v>
      </c>
      <c r="E24" s="7">
        <v>735.363</v>
      </c>
      <c r="F24" s="7">
        <v>2783.803</v>
      </c>
      <c r="G24" s="46">
        <v>0.925</v>
      </c>
      <c r="H24" s="7">
        <v>705.88</v>
      </c>
      <c r="I24" s="7">
        <v>2814.33</v>
      </c>
      <c r="J24" s="46">
        <v>0.895</v>
      </c>
      <c r="K24" s="7">
        <v>516.895</v>
      </c>
      <c r="L24" s="46">
        <v>0.746</v>
      </c>
      <c r="M24" s="31">
        <f>F24/$F$47</f>
        <v>0.081059273925978</v>
      </c>
      <c r="N24" s="6">
        <v>80.873</v>
      </c>
      <c r="O24" s="7">
        <v>432.131</v>
      </c>
      <c r="P24" s="58">
        <v>1.071</v>
      </c>
    </row>
    <row r="25" spans="1:23" customHeight="1" ht="22">
      <c r="B25" s="138"/>
      <c r="C25" s="138"/>
      <c r="D25" s="77" t="s">
        <v>29</v>
      </c>
      <c r="E25" s="17">
        <v>7182.123</v>
      </c>
      <c r="F25" s="17">
        <v>638.198</v>
      </c>
      <c r="G25" s="47">
        <v>0.906</v>
      </c>
      <c r="H25" s="17">
        <v>7191.582</v>
      </c>
      <c r="I25" s="17">
        <v>681.035</v>
      </c>
      <c r="J25" s="47">
        <v>0.871</v>
      </c>
      <c r="K25" s="17">
        <v>203.72</v>
      </c>
      <c r="L25" s="47">
        <v>1.007</v>
      </c>
      <c r="M25" s="32">
        <f>F25/$F$47</f>
        <v>0.018583163571924</v>
      </c>
      <c r="N25" s="16">
        <v>62.112</v>
      </c>
      <c r="O25" s="17">
        <v>420.483</v>
      </c>
      <c r="P25" s="59">
        <v>1.0</v>
      </c>
    </row>
    <row r="26" spans="1:23" customHeight="1" ht="22">
      <c r="B26" s="138"/>
      <c r="C26" s="138"/>
      <c r="D26" s="15" t="s">
        <v>30</v>
      </c>
      <c r="E26" s="4">
        <v>69789.24</v>
      </c>
      <c r="F26" s="4">
        <v>23439.889</v>
      </c>
      <c r="G26" s="48">
        <v>1.022</v>
      </c>
      <c r="H26" s="4">
        <v>70251.871</v>
      </c>
      <c r="I26" s="4">
        <v>24710.417</v>
      </c>
      <c r="J26" s="48">
        <v>1.037</v>
      </c>
      <c r="K26" s="4">
        <v>65877.177</v>
      </c>
      <c r="L26" s="48">
        <v>0.953</v>
      </c>
      <c r="M26" s="33">
        <f>F26/$F$47</f>
        <v>0.68252688255797</v>
      </c>
      <c r="N26" s="41">
        <v>20926.07</v>
      </c>
      <c r="O26" s="38">
        <v>8764.622</v>
      </c>
      <c r="P26" s="60">
        <v>1.111</v>
      </c>
    </row>
    <row r="27" spans="1:23" customHeight="1" ht="22">
      <c r="B27" s="138"/>
      <c r="C27" s="154" t="s">
        <v>31</v>
      </c>
      <c r="D27" s="80" t="s">
        <v>14</v>
      </c>
      <c r="E27" s="13">
        <v>4.761</v>
      </c>
      <c r="F27" s="18">
        <v>93.072</v>
      </c>
      <c r="G27" s="45">
        <v>0.991</v>
      </c>
      <c r="H27" s="18">
        <v>5.039</v>
      </c>
      <c r="I27" s="18">
        <v>96.403</v>
      </c>
      <c r="J27" s="45">
        <v>1.026</v>
      </c>
      <c r="K27" s="18">
        <v>15.828</v>
      </c>
      <c r="L27" s="45">
        <v>1.113</v>
      </c>
      <c r="M27" s="34">
        <f>F27/$F$47</f>
        <v>0.0027100871515832</v>
      </c>
      <c r="N27" s="12">
        <v>0.378</v>
      </c>
      <c r="O27" s="13">
        <v>6.043</v>
      </c>
      <c r="P27" s="61">
        <v>3.517</v>
      </c>
    </row>
    <row r="28" spans="1:23" customHeight="1" ht="22">
      <c r="B28" s="138"/>
      <c r="C28" s="155"/>
      <c r="D28" s="81" t="s">
        <v>15</v>
      </c>
      <c r="E28" s="7">
        <v>11.103</v>
      </c>
      <c r="F28" s="7">
        <v>126.009</v>
      </c>
      <c r="G28" s="46">
        <v>0.863</v>
      </c>
      <c r="H28" s="7">
        <v>12.174</v>
      </c>
      <c r="I28" s="7">
        <v>141.104</v>
      </c>
      <c r="J28" s="46">
        <v>0.832</v>
      </c>
      <c r="K28" s="7">
        <v>30.194</v>
      </c>
      <c r="L28" s="46">
        <v>0.951</v>
      </c>
      <c r="M28" s="31">
        <f>F28/$F$47</f>
        <v>0.0036691526117827</v>
      </c>
      <c r="N28" s="6">
        <v>5.147</v>
      </c>
      <c r="O28" s="7">
        <v>49.66</v>
      </c>
      <c r="P28" s="58">
        <v>0.812</v>
      </c>
    </row>
    <row r="29" spans="1:23" customHeight="1" ht="22">
      <c r="B29" s="138"/>
      <c r="C29" s="155"/>
      <c r="D29" s="81" t="s">
        <v>32</v>
      </c>
      <c r="E29" s="9">
        <v>1.327</v>
      </c>
      <c r="F29" s="9">
        <v>42.315</v>
      </c>
      <c r="G29" s="50">
        <v>0.669</v>
      </c>
      <c r="H29" s="9">
        <v>1.754</v>
      </c>
      <c r="I29" s="9">
        <v>59.917</v>
      </c>
      <c r="J29" s="50">
        <v>0.657</v>
      </c>
      <c r="K29" s="9">
        <v>0.836</v>
      </c>
      <c r="L29" s="50">
        <v>0.715</v>
      </c>
      <c r="M29" s="35">
        <f>F29/$F$47</f>
        <v>0.0012321357424278</v>
      </c>
      <c r="N29" s="6">
        <v>0.563</v>
      </c>
      <c r="O29" s="7">
        <v>17.159</v>
      </c>
      <c r="P29" s="58">
        <v>0.562</v>
      </c>
    </row>
    <row r="30" spans="1:23" customHeight="1" ht="22">
      <c r="B30" s="138"/>
      <c r="C30" s="155"/>
      <c r="D30" s="82" t="s">
        <v>28</v>
      </c>
      <c r="E30" s="17">
        <v>559.9</v>
      </c>
      <c r="F30" s="17">
        <v>1955.91</v>
      </c>
      <c r="G30" s="47">
        <v>1.247</v>
      </c>
      <c r="H30" s="17">
        <v>614.086</v>
      </c>
      <c r="I30" s="17">
        <v>2093.254</v>
      </c>
      <c r="J30" s="47">
        <v>1.107</v>
      </c>
      <c r="K30" s="17">
        <v>1480.876</v>
      </c>
      <c r="L30" s="47">
        <v>0.966</v>
      </c>
      <c r="M30" s="32">
        <f>F30/$F$47</f>
        <v>0.056952537397424</v>
      </c>
      <c r="N30" s="16">
        <v>307.861</v>
      </c>
      <c r="O30" s="17">
        <v>840.007</v>
      </c>
      <c r="P30" s="59">
        <v>1.123</v>
      </c>
    </row>
    <row r="31" spans="1:23" customHeight="1" ht="22">
      <c r="B31" s="138"/>
      <c r="C31" s="156"/>
      <c r="D31" s="15" t="s">
        <v>33</v>
      </c>
      <c r="E31" s="4">
        <v>577.091</v>
      </c>
      <c r="F31" s="4">
        <v>2217.306</v>
      </c>
      <c r="G31" s="48">
        <v>1.185</v>
      </c>
      <c r="H31" s="4">
        <v>633.053</v>
      </c>
      <c r="I31" s="4">
        <v>2390.678</v>
      </c>
      <c r="J31" s="48">
        <v>1.064</v>
      </c>
      <c r="K31" s="4">
        <v>1527.734</v>
      </c>
      <c r="L31" s="48">
        <v>0.967</v>
      </c>
      <c r="M31" s="33">
        <f>F31/$F$47</f>
        <v>0.064563912903217</v>
      </c>
      <c r="N31" s="14">
        <v>313.949</v>
      </c>
      <c r="O31" s="4">
        <v>912.869</v>
      </c>
      <c r="P31" s="62">
        <v>1.085</v>
      </c>
    </row>
    <row r="32" spans="1:23" customHeight="1" ht="22">
      <c r="B32" s="138"/>
      <c r="C32" s="153" t="s">
        <v>34</v>
      </c>
      <c r="D32" s="80" t="s">
        <v>14</v>
      </c>
      <c r="E32" s="13">
        <v>14427.435</v>
      </c>
      <c r="F32" s="13">
        <v>4203.512</v>
      </c>
      <c r="G32" s="49">
        <v>0.907</v>
      </c>
      <c r="H32" s="13">
        <v>14812.978</v>
      </c>
      <c r="I32" s="13">
        <v>4627.645</v>
      </c>
      <c r="J32" s="49">
        <v>1.01</v>
      </c>
      <c r="K32" s="13">
        <v>9592.323</v>
      </c>
      <c r="L32" s="49">
        <v>0.8</v>
      </c>
      <c r="M32" s="34">
        <f>F32/$F$47</f>
        <v>0.12239861465022</v>
      </c>
      <c r="N32" s="12">
        <v>1023.829</v>
      </c>
      <c r="O32" s="13">
        <v>993.312</v>
      </c>
      <c r="P32" s="61">
        <v>1.023</v>
      </c>
    </row>
    <row r="33" spans="1:23" customHeight="1" ht="22">
      <c r="B33" s="138"/>
      <c r="C33" s="138"/>
      <c r="D33" s="81" t="s">
        <v>15</v>
      </c>
      <c r="E33" s="7">
        <v>1156.117</v>
      </c>
      <c r="F33" s="7">
        <v>3814.98</v>
      </c>
      <c r="G33" s="46">
        <v>1.011</v>
      </c>
      <c r="H33" s="7">
        <v>1138.315</v>
      </c>
      <c r="I33" s="7">
        <v>3784.418</v>
      </c>
      <c r="J33" s="46">
        <v>0.988</v>
      </c>
      <c r="K33" s="7">
        <v>3871.328</v>
      </c>
      <c r="L33" s="46">
        <v>0.844</v>
      </c>
      <c r="M33" s="31">
        <f>F33/$F$47</f>
        <v>0.11108527034497</v>
      </c>
      <c r="N33" s="6">
        <v>356.131</v>
      </c>
      <c r="O33" s="7">
        <v>1060.324</v>
      </c>
      <c r="P33" s="58">
        <v>0.83</v>
      </c>
    </row>
    <row r="34" spans="1:23" customHeight="1" ht="22">
      <c r="B34" s="138"/>
      <c r="C34" s="138"/>
      <c r="D34" s="81" t="s">
        <v>16</v>
      </c>
      <c r="E34" s="7">
        <v>419.132</v>
      </c>
      <c r="F34" s="7">
        <v>555.973</v>
      </c>
      <c r="G34" s="46">
        <v>0.896</v>
      </c>
      <c r="H34" s="7">
        <v>429.209</v>
      </c>
      <c r="I34" s="7">
        <v>625.085</v>
      </c>
      <c r="J34" s="46">
        <v>0.956</v>
      </c>
      <c r="K34" s="7">
        <v>650.89</v>
      </c>
      <c r="L34" s="46">
        <v>0.741</v>
      </c>
      <c r="M34" s="31">
        <f>F34/$F$47</f>
        <v>0.016188921307452</v>
      </c>
      <c r="N34" s="6">
        <v>1.243</v>
      </c>
      <c r="O34" s="7">
        <v>27.382</v>
      </c>
      <c r="P34" s="58">
        <v>0.671</v>
      </c>
    </row>
    <row r="35" spans="1:23" customHeight="1" ht="22">
      <c r="B35" s="138"/>
      <c r="C35" s="138"/>
      <c r="D35" s="81" t="s">
        <v>17</v>
      </c>
      <c r="E35" s="7">
        <v>11.806</v>
      </c>
      <c r="F35" s="7">
        <v>621.493</v>
      </c>
      <c r="G35" s="46">
        <v>0.952</v>
      </c>
      <c r="H35" s="7">
        <v>9.565</v>
      </c>
      <c r="I35" s="7">
        <v>595.474</v>
      </c>
      <c r="J35" s="46">
        <v>0.942</v>
      </c>
      <c r="K35" s="7">
        <v>0.99</v>
      </c>
      <c r="L35" s="46">
        <v>1.087</v>
      </c>
      <c r="M35" s="31">
        <f>F35/$F$47</f>
        <v>0.018096744392501</v>
      </c>
      <c r="N35" s="6">
        <v>1.489</v>
      </c>
      <c r="O35" s="7">
        <v>132.465</v>
      </c>
      <c r="P35" s="58">
        <v>0.983</v>
      </c>
    </row>
    <row r="36" spans="1:23" customHeight="1" ht="22">
      <c r="B36" s="138"/>
      <c r="C36" s="138"/>
      <c r="D36" s="81" t="s">
        <v>18</v>
      </c>
      <c r="E36" s="7">
        <v>4.079</v>
      </c>
      <c r="F36" s="7">
        <v>764.32</v>
      </c>
      <c r="G36" s="46">
        <v>0.875</v>
      </c>
      <c r="H36" s="7">
        <v>2.933</v>
      </c>
      <c r="I36" s="7">
        <v>720.411</v>
      </c>
      <c r="J36" s="46">
        <v>0.858</v>
      </c>
      <c r="K36" s="7">
        <v>0.019</v>
      </c>
      <c r="L36" s="46">
        <v>0.5</v>
      </c>
      <c r="M36" s="31">
        <f>F36/$F$47</f>
        <v>0.022255606537928</v>
      </c>
      <c r="N36" s="6">
        <v>0.736</v>
      </c>
      <c r="O36" s="7">
        <v>201.91</v>
      </c>
      <c r="P36" s="58">
        <v>0.781</v>
      </c>
    </row>
    <row r="37" spans="1:23" customHeight="1" ht="22">
      <c r="B37" s="138"/>
      <c r="C37" s="138"/>
      <c r="D37" s="81" t="s">
        <v>35</v>
      </c>
      <c r="E37" s="7">
        <v>2589.409</v>
      </c>
      <c r="F37" s="7">
        <v>2951.883</v>
      </c>
      <c r="G37" s="46">
        <v>0.923</v>
      </c>
      <c r="H37" s="7">
        <v>2547.106</v>
      </c>
      <c r="I37" s="7">
        <v>2994.012</v>
      </c>
      <c r="J37" s="74">
        <v>0.988</v>
      </c>
      <c r="K37" s="73">
        <v>3798.158</v>
      </c>
      <c r="L37" s="74">
        <v>0.774</v>
      </c>
      <c r="M37" s="31">
        <f>F37/$F$47</f>
        <v>0.085953457444524</v>
      </c>
      <c r="N37" s="6">
        <v>1592.19</v>
      </c>
      <c r="O37" s="7">
        <v>1257.87</v>
      </c>
      <c r="P37" s="58">
        <v>0.997</v>
      </c>
    </row>
    <row r="38" spans="1:23" customHeight="1" ht="22">
      <c r="B38" s="138"/>
      <c r="C38" s="138"/>
      <c r="D38" s="81" t="s">
        <v>20</v>
      </c>
      <c r="E38" s="7">
        <v>164.059</v>
      </c>
      <c r="F38" s="7">
        <v>765.677</v>
      </c>
      <c r="G38" s="46">
        <v>0.937</v>
      </c>
      <c r="H38" s="7">
        <v>176.325</v>
      </c>
      <c r="I38" s="7">
        <v>833.632</v>
      </c>
      <c r="J38" s="46">
        <v>0.945</v>
      </c>
      <c r="K38" s="7">
        <v>479.901</v>
      </c>
      <c r="L38" s="46">
        <v>0.961</v>
      </c>
      <c r="M38" s="31">
        <f>F38/$F$47</f>
        <v>0.022295119906768</v>
      </c>
      <c r="N38" s="6">
        <v>46.772</v>
      </c>
      <c r="O38" s="7">
        <v>245.147</v>
      </c>
      <c r="P38" s="58">
        <v>1.171</v>
      </c>
    </row>
    <row r="39" spans="1:23" customHeight="1" ht="22">
      <c r="B39" s="138"/>
      <c r="C39" s="138"/>
      <c r="D39" s="81" t="s">
        <v>22</v>
      </c>
      <c r="E39" s="7">
        <v>164.233</v>
      </c>
      <c r="F39" s="7">
        <v>370.02</v>
      </c>
      <c r="G39" s="46">
        <v>0.858</v>
      </c>
      <c r="H39" s="7">
        <v>167.794</v>
      </c>
      <c r="I39" s="7">
        <v>424.286</v>
      </c>
      <c r="J39" s="46">
        <v>0.952</v>
      </c>
      <c r="K39" s="7">
        <v>200.671</v>
      </c>
      <c r="L39" s="46">
        <v>0.772</v>
      </c>
      <c r="M39" s="31">
        <f>F39/$F$47</f>
        <v>0.010774308576466</v>
      </c>
      <c r="N39" s="6">
        <v>4.255</v>
      </c>
      <c r="O39" s="7">
        <v>36.257</v>
      </c>
      <c r="P39" s="58">
        <v>1.12</v>
      </c>
    </row>
    <row r="40" spans="1:23" customHeight="1" ht="22">
      <c r="B40" s="138"/>
      <c r="C40" s="138"/>
      <c r="D40" s="81" t="s">
        <v>23</v>
      </c>
      <c r="E40" s="7">
        <v>372.771</v>
      </c>
      <c r="F40" s="7">
        <v>173.867</v>
      </c>
      <c r="G40" s="46">
        <v>1.016</v>
      </c>
      <c r="H40" s="7">
        <v>367.957</v>
      </c>
      <c r="I40" s="7">
        <v>122.219</v>
      </c>
      <c r="J40" s="46">
        <v>1.008</v>
      </c>
      <c r="K40" s="7">
        <v>16.059</v>
      </c>
      <c r="L40" s="46">
        <v>3.306</v>
      </c>
      <c r="M40" s="31">
        <f>F40/$F$47</f>
        <v>0.0050626904201512</v>
      </c>
      <c r="N40" s="6">
        <v>59.956</v>
      </c>
      <c r="O40" s="7">
        <v>32.059</v>
      </c>
      <c r="P40" s="58">
        <v>2.291</v>
      </c>
    </row>
    <row r="41" spans="1:23" customHeight="1" ht="22">
      <c r="B41" s="138"/>
      <c r="C41" s="138"/>
      <c r="D41" s="83" t="s">
        <v>28</v>
      </c>
      <c r="E41" s="8">
        <v>48249.662</v>
      </c>
      <c r="F41" s="8">
        <v>13946.472</v>
      </c>
      <c r="G41" s="51">
        <v>1.107</v>
      </c>
      <c r="H41" s="8">
        <v>48826.792</v>
      </c>
      <c r="I41" s="8">
        <v>14997.949</v>
      </c>
      <c r="J41" s="51">
        <v>1.117</v>
      </c>
      <c r="K41" s="8">
        <v>60440.545</v>
      </c>
      <c r="L41" s="51">
        <v>0.969</v>
      </c>
      <c r="M41" s="31">
        <f>F41/$F$47</f>
        <v>0.40609586746942</v>
      </c>
      <c r="N41" s="6">
        <v>20558.465</v>
      </c>
      <c r="O41" s="7">
        <v>6668.81</v>
      </c>
      <c r="P41" s="58">
        <v>1.195</v>
      </c>
    </row>
    <row r="42" spans="1:23" customHeight="1" ht="22">
      <c r="B42" s="138"/>
      <c r="C42" s="138"/>
      <c r="D42" s="81" t="s">
        <v>36</v>
      </c>
      <c r="E42" s="7">
        <v>9595.358</v>
      </c>
      <c r="F42" s="7">
        <v>1249.09</v>
      </c>
      <c r="G42" s="46">
        <v>0.873</v>
      </c>
      <c r="H42" s="7">
        <v>8332.9</v>
      </c>
      <c r="I42" s="7">
        <v>1261.987</v>
      </c>
      <c r="J42" s="46">
        <v>0.912</v>
      </c>
      <c r="K42" s="7">
        <v>3209.256</v>
      </c>
      <c r="L42" s="46">
        <v>0.628</v>
      </c>
      <c r="M42" s="35">
        <f>F42/$F$47</f>
        <v>0.036371226149336</v>
      </c>
      <c r="N42" s="6">
        <v>3628.343</v>
      </c>
      <c r="O42" s="7">
        <v>331.065</v>
      </c>
      <c r="P42" s="58">
        <v>1.009</v>
      </c>
    </row>
    <row r="43" spans="1:23" customHeight="1" ht="22">
      <c r="B43" s="138"/>
      <c r="C43" s="138"/>
      <c r="D43" s="84" t="s">
        <v>37</v>
      </c>
      <c r="E43" s="5">
        <v>96.686</v>
      </c>
      <c r="F43" s="5">
        <v>1329.295</v>
      </c>
      <c r="G43" s="52">
        <v>0.888</v>
      </c>
      <c r="H43" s="5">
        <v>100.575</v>
      </c>
      <c r="I43" s="5">
        <v>1342.565</v>
      </c>
      <c r="J43" s="52">
        <v>0.869</v>
      </c>
      <c r="K43" s="5">
        <v>307.512</v>
      </c>
      <c r="L43" s="52">
        <v>1.03</v>
      </c>
      <c r="M43" s="31">
        <f>F43/$F$47</f>
        <v>0.038706649692321</v>
      </c>
      <c r="N43" s="16">
        <v>61.074</v>
      </c>
      <c r="O43" s="72">
        <v>604.428</v>
      </c>
      <c r="P43" s="59">
        <v>1.05</v>
      </c>
    </row>
    <row r="44" spans="1:23" customHeight="1" ht="22">
      <c r="B44" s="138"/>
      <c r="C44" s="138"/>
      <c r="D44" s="85" t="s">
        <v>38</v>
      </c>
      <c r="E44" s="11">
        <v>77250.747</v>
      </c>
      <c r="F44" s="11">
        <v>30746.582</v>
      </c>
      <c r="G44" s="53">
        <v>1.002</v>
      </c>
      <c r="H44" s="11">
        <v>76912.449</v>
      </c>
      <c r="I44" s="11">
        <v>32329.683</v>
      </c>
      <c r="J44" s="53">
        <v>1.03</v>
      </c>
      <c r="K44" s="11">
        <v>82567.652</v>
      </c>
      <c r="L44" s="53">
        <v>0.908</v>
      </c>
      <c r="M44" s="66">
        <f>F44/$F$47</f>
        <v>0.89528447689206</v>
      </c>
      <c r="N44" s="10">
        <v>27334.483</v>
      </c>
      <c r="O44" s="11">
        <v>11591.029</v>
      </c>
      <c r="P44" s="63">
        <v>1.085</v>
      </c>
    </row>
    <row r="45" spans="1:23" customHeight="1" ht="22">
      <c r="B45" s="138"/>
      <c r="C45" s="138"/>
      <c r="D45" s="86" t="s">
        <v>24</v>
      </c>
      <c r="E45" s="9">
        <v>742.023</v>
      </c>
      <c r="F45" s="9">
        <v>2958.027</v>
      </c>
      <c r="G45" s="50">
        <v>0.913</v>
      </c>
      <c r="H45" s="9">
        <v>711.862</v>
      </c>
      <c r="I45" s="9">
        <v>2968.303</v>
      </c>
      <c r="J45" s="50">
        <v>0.884</v>
      </c>
      <c r="K45" s="9">
        <v>518.705</v>
      </c>
      <c r="L45" s="50">
        <v>0.746</v>
      </c>
      <c r="M45" s="35">
        <f>F45/$F$47</f>
        <v>0.086132359536016</v>
      </c>
      <c r="N45" s="42">
        <v>81.525</v>
      </c>
      <c r="O45" s="39">
        <v>451.486</v>
      </c>
      <c r="P45" s="64">
        <v>1.044</v>
      </c>
    </row>
    <row r="46" spans="1:23" customHeight="1" ht="22">
      <c r="B46" s="138"/>
      <c r="C46" s="157"/>
      <c r="D46" s="81" t="s">
        <v>29</v>
      </c>
      <c r="E46" s="8">
        <v>7182.123</v>
      </c>
      <c r="F46" s="8">
        <v>638.198</v>
      </c>
      <c r="G46" s="51">
        <v>0.906</v>
      </c>
      <c r="H46" s="8">
        <v>7191.582</v>
      </c>
      <c r="I46" s="8">
        <v>681.035</v>
      </c>
      <c r="J46" s="51">
        <v>0.871</v>
      </c>
      <c r="K46" s="8">
        <v>203.72</v>
      </c>
      <c r="L46" s="51">
        <v>1.007</v>
      </c>
      <c r="M46" s="36">
        <f>F46/$F$47</f>
        <v>0.018583163571924</v>
      </c>
      <c r="N46" s="16">
        <v>62.112</v>
      </c>
      <c r="O46" s="17">
        <v>420.483</v>
      </c>
      <c r="P46" s="59">
        <v>1.0</v>
      </c>
    </row>
    <row r="47" spans="1:23" customHeight="1" ht="22">
      <c r="B47" s="139"/>
      <c r="C47" s="88"/>
      <c r="D47" s="87" t="s">
        <v>39</v>
      </c>
      <c r="E47" s="28">
        <v>85174.893</v>
      </c>
      <c r="F47" s="28">
        <v>34342.807</v>
      </c>
      <c r="G47" s="54">
        <v>0.991</v>
      </c>
      <c r="H47" s="28">
        <v>84815.893</v>
      </c>
      <c r="I47" s="28">
        <v>35979.021</v>
      </c>
      <c r="J47" s="54">
        <v>1.013</v>
      </c>
      <c r="K47" s="28">
        <v>83290.077</v>
      </c>
      <c r="L47" s="54">
        <v>0.907</v>
      </c>
      <c r="M47" s="37">
        <f>SUM(M44:M46)</f>
        <v>1</v>
      </c>
      <c r="N47" s="43">
        <v>27478.12</v>
      </c>
      <c r="O47" s="28">
        <v>12462.998</v>
      </c>
      <c r="P47" s="65">
        <v>1.08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58853.844</v>
      </c>
      <c r="F51" s="108"/>
      <c r="G51" s="109">
        <v>351.279</v>
      </c>
      <c r="H51" s="110"/>
      <c r="I51" s="111">
        <v>12656.638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2037.887</v>
      </c>
      <c r="F52" s="114"/>
      <c r="G52" s="113">
        <v>76.834</v>
      </c>
      <c r="H52" s="114"/>
      <c r="I52" s="115">
        <v>1443.036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7528.481</v>
      </c>
      <c r="F53" s="114"/>
      <c r="G53" s="113">
        <v>15.032</v>
      </c>
      <c r="H53" s="114"/>
      <c r="I53" s="115">
        <v>186.4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13.077</v>
      </c>
      <c r="F54" s="121"/>
      <c r="G54" s="120">
        <v>0.993</v>
      </c>
      <c r="H54" s="121"/>
      <c r="I54" s="122">
        <v>52.051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68433.289</v>
      </c>
      <c r="F55" s="93"/>
      <c r="G55" s="92">
        <v>444.138</v>
      </c>
      <c r="H55" s="93"/>
      <c r="I55" s="94">
        <v>14338.125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