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2.2" sheetId="1" r:id="rId4"/>
  </sheets>
  <definedNames>
    <definedName name="_xlnm.Print_Area" localSheetId="0">'2022.2'!$A$1:$P$56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<sst xmlns="http://schemas.openxmlformats.org/spreadsheetml/2006/main" uniqueCount="52">
  <si>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February 2022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</si>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</sst>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2340.068</v>
      </c>
      <c r="F5" s="18">
        <v>1484.742</v>
      </c>
      <c r="G5" s="45">
        <v>1.244</v>
      </c>
      <c r="H5" s="18">
        <v>2483.664</v>
      </c>
      <c r="I5" s="18">
        <v>1531.313</v>
      </c>
      <c r="J5" s="45">
        <v>1.082</v>
      </c>
      <c r="K5" s="18">
        <v>5554.946</v>
      </c>
      <c r="L5" s="45">
        <v>0.696</v>
      </c>
      <c r="M5" s="30">
        <f>F5/$F$47</f>
        <v>0.038070920731749</v>
      </c>
      <c r="N5" s="40">
        <v>890.508</v>
      </c>
      <c r="O5" s="18">
        <v>352.229</v>
      </c>
      <c r="P5" s="57">
        <v>1.301</v>
      </c>
    </row>
    <row r="6" spans="1:23" customHeight="1" ht="22">
      <c r="B6" s="138"/>
      <c r="C6" s="138"/>
      <c r="D6" s="77" t="s">
        <v>15</v>
      </c>
      <c r="E6" s="7">
        <v>110.602</v>
      </c>
      <c r="F6" s="7">
        <v>377.546</v>
      </c>
      <c r="G6" s="46">
        <v>1.111</v>
      </c>
      <c r="H6" s="7">
        <v>114.903</v>
      </c>
      <c r="I6" s="7">
        <v>414.649</v>
      </c>
      <c r="J6" s="46">
        <v>1.098</v>
      </c>
      <c r="K6" s="7">
        <v>313.748</v>
      </c>
      <c r="L6" s="46">
        <v>0.657</v>
      </c>
      <c r="M6" s="31">
        <f>F6/$F$47</f>
        <v>0.0096808225527324</v>
      </c>
      <c r="N6" s="6">
        <v>30.63</v>
      </c>
      <c r="O6" s="7">
        <v>42.317</v>
      </c>
      <c r="P6" s="58">
        <v>1.042</v>
      </c>
    </row>
    <row r="7" spans="1:23" customHeight="1" ht="22">
      <c r="B7" s="138"/>
      <c r="C7" s="138"/>
      <c r="D7" s="77" t="s">
        <v>16</v>
      </c>
      <c r="E7" s="7">
        <v>7.54</v>
      </c>
      <c r="F7" s="7">
        <v>78.868</v>
      </c>
      <c r="G7" s="46">
        <v>1.363</v>
      </c>
      <c r="H7" s="7">
        <v>7.817</v>
      </c>
      <c r="I7" s="7">
        <v>58.635</v>
      </c>
      <c r="J7" s="46">
        <v>1.187</v>
      </c>
      <c r="K7" s="7">
        <v>5.971</v>
      </c>
      <c r="L7" s="46">
        <v>1.113</v>
      </c>
      <c r="M7" s="31">
        <f>F7/$F$47</f>
        <v>0.0020222889742943</v>
      </c>
      <c r="N7" s="6">
        <v>0.753</v>
      </c>
      <c r="O7" s="7">
        <v>2.006</v>
      </c>
      <c r="P7" s="58">
        <v>1.102</v>
      </c>
    </row>
    <row r="8" spans="1:23" customHeight="1" ht="22">
      <c r="B8" s="138"/>
      <c r="C8" s="138"/>
      <c r="D8" s="77" t="s">
        <v>17</v>
      </c>
      <c r="E8" s="7">
        <v>11.253</v>
      </c>
      <c r="F8" s="7">
        <v>678.786</v>
      </c>
      <c r="G8" s="46">
        <v>1.092</v>
      </c>
      <c r="H8" s="7">
        <v>9.319</v>
      </c>
      <c r="I8" s="7">
        <v>655.439</v>
      </c>
      <c r="J8" s="46">
        <v>1.101</v>
      </c>
      <c r="K8" s="7">
        <v>0.89</v>
      </c>
      <c r="L8" s="46">
        <v>0.899</v>
      </c>
      <c r="M8" s="31">
        <f>F8/$F$47</f>
        <v>0.017405049496694</v>
      </c>
      <c r="N8" s="6">
        <v>1.404</v>
      </c>
      <c r="O8" s="7">
        <v>127.707</v>
      </c>
      <c r="P8" s="58">
        <v>0.964</v>
      </c>
    </row>
    <row r="9" spans="1:23" customHeight="1" ht="22">
      <c r="B9" s="138"/>
      <c r="C9" s="138"/>
      <c r="D9" s="77" t="s">
        <v>18</v>
      </c>
      <c r="E9" s="7">
        <v>3.736</v>
      </c>
      <c r="F9" s="7">
        <v>729.994</v>
      </c>
      <c r="G9" s="46">
        <v>0.955</v>
      </c>
      <c r="H9" s="7">
        <v>2.691</v>
      </c>
      <c r="I9" s="7">
        <v>661.906</v>
      </c>
      <c r="J9" s="46">
        <v>0.919</v>
      </c>
      <c r="K9" s="7">
        <v>0.056</v>
      </c>
      <c r="L9" s="46">
        <v>2.947</v>
      </c>
      <c r="M9" s="31">
        <f>F9/$F$47</f>
        <v>0.01871809628114</v>
      </c>
      <c r="N9" s="6">
        <v>0.636</v>
      </c>
      <c r="O9" s="7">
        <v>191.366</v>
      </c>
      <c r="P9" s="58">
        <v>0.948</v>
      </c>
    </row>
    <row r="10" spans="1:23" customHeight="1" ht="22">
      <c r="B10" s="138"/>
      <c r="C10" s="138"/>
      <c r="D10" s="77" t="s">
        <v>19</v>
      </c>
      <c r="E10" s="7">
        <v>2999.478</v>
      </c>
      <c r="F10" s="7">
        <v>3107.954</v>
      </c>
      <c r="G10" s="46">
        <v>1.157</v>
      </c>
      <c r="H10" s="7">
        <v>3093.544</v>
      </c>
      <c r="I10" s="7">
        <v>3211.439</v>
      </c>
      <c r="J10" s="46">
        <v>1.179</v>
      </c>
      <c r="K10" s="7">
        <v>3634.686</v>
      </c>
      <c r="L10" s="46">
        <v>0.978</v>
      </c>
      <c r="M10" s="31">
        <f>F10/$F$47</f>
        <v>0.079692411457292</v>
      </c>
      <c r="N10" s="71">
        <v>2076.223</v>
      </c>
      <c r="O10" s="7">
        <v>1505.691</v>
      </c>
      <c r="P10" s="58">
        <v>1.309</v>
      </c>
    </row>
    <row r="11" spans="1:23" customHeight="1" ht="22">
      <c r="B11" s="138"/>
      <c r="C11" s="138"/>
      <c r="D11" s="77" t="s">
        <v>20</v>
      </c>
      <c r="E11" s="7">
        <v>11.866</v>
      </c>
      <c r="F11" s="7">
        <v>30.95</v>
      </c>
      <c r="G11" s="46">
        <v>1.044</v>
      </c>
      <c r="H11" s="7">
        <v>12.41</v>
      </c>
      <c r="I11" s="7">
        <v>35.14</v>
      </c>
      <c r="J11" s="46">
        <v>1.012</v>
      </c>
      <c r="K11" s="7">
        <v>44.759</v>
      </c>
      <c r="L11" s="46">
        <v>0.751</v>
      </c>
      <c r="M11" s="31">
        <f>F11/$F$47</f>
        <v>0.00079360252262524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43.977</v>
      </c>
      <c r="F12" s="7">
        <v>142.828</v>
      </c>
      <c r="G12" s="46">
        <v>1.086</v>
      </c>
      <c r="H12" s="7">
        <v>37.334</v>
      </c>
      <c r="I12" s="7">
        <v>124.137</v>
      </c>
      <c r="J12" s="46">
        <v>0.957</v>
      </c>
      <c r="K12" s="7">
        <v>103.728</v>
      </c>
      <c r="L12" s="46">
        <v>0.885</v>
      </c>
      <c r="M12" s="31">
        <f>F12/$F$47</f>
        <v>0.0036623153829246</v>
      </c>
      <c r="N12" s="6">
        <v>1.508</v>
      </c>
      <c r="O12" s="7">
        <v>3.988</v>
      </c>
      <c r="P12" s="58">
        <v>1.496</v>
      </c>
    </row>
    <row r="13" spans="1:23" customHeight="1" ht="22">
      <c r="B13" s="138"/>
      <c r="C13" s="138"/>
      <c r="D13" s="77" t="s">
        <v>23</v>
      </c>
      <c r="E13" s="7">
        <v>183.661</v>
      </c>
      <c r="F13" s="7">
        <v>122.175</v>
      </c>
      <c r="G13" s="46">
        <v>1.123</v>
      </c>
      <c r="H13" s="7">
        <v>190.453</v>
      </c>
      <c r="I13" s="7">
        <v>75.899</v>
      </c>
      <c r="J13" s="46">
        <v>1.031</v>
      </c>
      <c r="K13" s="7">
        <v>5.123</v>
      </c>
      <c r="L13" s="46">
        <v>0.384</v>
      </c>
      <c r="M13" s="31">
        <f>F13/$F$47</f>
        <v>0.0031327427528833</v>
      </c>
      <c r="N13" s="6">
        <v>64.983</v>
      </c>
      <c r="O13" s="7">
        <v>26.905</v>
      </c>
      <c r="P13" s="58">
        <v>0.891</v>
      </c>
    </row>
    <row r="14" spans="1:23" customHeight="1" ht="22">
      <c r="B14" s="138"/>
      <c r="C14" s="138"/>
      <c r="D14" s="78" t="s">
        <v>24</v>
      </c>
      <c r="E14" s="17">
        <v>5.69</v>
      </c>
      <c r="F14" s="17">
        <v>174.534</v>
      </c>
      <c r="G14" s="47">
        <v>1.002</v>
      </c>
      <c r="H14" s="17">
        <v>5.425</v>
      </c>
      <c r="I14" s="17">
        <v>169.924</v>
      </c>
      <c r="J14" s="47">
        <v>1.104</v>
      </c>
      <c r="K14" s="17">
        <v>1.67</v>
      </c>
      <c r="L14" s="47">
        <v>0.923</v>
      </c>
      <c r="M14" s="32">
        <f>F14/$F$47</f>
        <v>0.0044753028330815</v>
      </c>
      <c r="N14" s="16">
        <v>0.321</v>
      </c>
      <c r="O14" s="17">
        <v>22.872</v>
      </c>
      <c r="P14" s="59">
        <v>1.182</v>
      </c>
    </row>
    <row r="15" spans="1:23" customHeight="1" ht="22">
      <c r="B15" s="138"/>
      <c r="C15" s="148"/>
      <c r="D15" s="20" t="s">
        <v>25</v>
      </c>
      <c r="E15" s="4">
        <v>5717.871</v>
      </c>
      <c r="F15" s="4">
        <v>6928.377</v>
      </c>
      <c r="G15" s="48">
        <v>1.134</v>
      </c>
      <c r="H15" s="4">
        <v>5957.56</v>
      </c>
      <c r="I15" s="4">
        <v>6938.481</v>
      </c>
      <c r="J15" s="48">
        <v>1.106</v>
      </c>
      <c r="K15" s="4">
        <v>9665.577</v>
      </c>
      <c r="L15" s="48">
        <v>0.781</v>
      </c>
      <c r="M15" s="33">
        <f>F15/$F$47</f>
        <v>0.17765355298542</v>
      </c>
      <c r="N15" s="41">
        <v>3066.966</v>
      </c>
      <c r="O15" s="38">
        <v>2275.081</v>
      </c>
      <c r="P15" s="60">
        <v>1.23</v>
      </c>
    </row>
    <row r="16" spans="1:23" customHeight="1" ht="22">
      <c r="B16" s="138"/>
      <c r="C16" s="153" t="s">
        <v>26</v>
      </c>
      <c r="D16" s="79" t="s">
        <v>14</v>
      </c>
      <c r="E16" s="13">
        <v>14214.508</v>
      </c>
      <c r="F16" s="13">
        <v>3665.947</v>
      </c>
      <c r="G16" s="49">
        <v>1.257</v>
      </c>
      <c r="H16" s="13">
        <v>14818.62</v>
      </c>
      <c r="I16" s="13">
        <v>3625.411</v>
      </c>
      <c r="J16" s="49">
        <v>1.163</v>
      </c>
      <c r="K16" s="13">
        <v>1641.032</v>
      </c>
      <c r="L16" s="49">
        <v>1.027</v>
      </c>
      <c r="M16" s="34">
        <f>F16/$F$47</f>
        <v>0.094000154669157</v>
      </c>
      <c r="N16" s="12">
        <v>167.465</v>
      </c>
      <c r="O16" s="13">
        <v>815.637</v>
      </c>
      <c r="P16" s="61">
        <v>1.138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1066.827</v>
      </c>
      <c r="F17" s="7">
        <v>3553.18</v>
      </c>
      <c r="G17" s="46">
        <v>1.061</v>
      </c>
      <c r="H17" s="7">
        <v>1039.581</v>
      </c>
      <c r="I17" s="7">
        <v>3459.634</v>
      </c>
      <c r="J17" s="46">
        <v>1.059</v>
      </c>
      <c r="K17" s="7">
        <v>3841.037</v>
      </c>
      <c r="L17" s="46">
        <v>1.142</v>
      </c>
      <c r="M17" s="31">
        <f>F17/$F$47</f>
        <v>0.091108646570001</v>
      </c>
      <c r="N17" s="6">
        <v>365.765</v>
      </c>
      <c r="O17" s="7">
        <v>1138.771</v>
      </c>
      <c r="P17" s="58">
        <v>1.174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451.887</v>
      </c>
      <c r="F18" s="7">
        <v>562.538</v>
      </c>
      <c r="G18" s="46">
        <v>1.234</v>
      </c>
      <c r="H18" s="7">
        <v>508.727</v>
      </c>
      <c r="I18" s="7">
        <v>565.94</v>
      </c>
      <c r="J18" s="46">
        <v>1.097</v>
      </c>
      <c r="K18" s="7">
        <v>791.826</v>
      </c>
      <c r="L18" s="46">
        <v>1.228</v>
      </c>
      <c r="M18" s="31">
        <f>F18/$F$47</f>
        <v>0.014424283550002</v>
      </c>
      <c r="N18" s="6">
        <v>0.108</v>
      </c>
      <c r="O18" s="7">
        <v>3.131</v>
      </c>
      <c r="P18" s="58">
        <v>0.373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36.79</v>
      </c>
      <c r="F19" s="7">
        <v>327.245</v>
      </c>
      <c r="G19" s="46">
        <v>1.229</v>
      </c>
      <c r="H19" s="7">
        <v>37.645</v>
      </c>
      <c r="I19" s="7">
        <v>334.324</v>
      </c>
      <c r="J19" s="74">
        <v>1.237</v>
      </c>
      <c r="K19" s="73">
        <v>87.202</v>
      </c>
      <c r="L19" s="46">
        <v>1.049</v>
      </c>
      <c r="M19" s="31">
        <f>F19/$F$47</f>
        <v>0.008391032553037</v>
      </c>
      <c r="N19" s="6">
        <v>20.877</v>
      </c>
      <c r="O19" s="7">
        <v>153.568</v>
      </c>
      <c r="P19" s="58">
        <v>1.425</v>
      </c>
    </row>
    <row r="20" spans="1:23" customHeight="1" ht="22">
      <c r="B20" s="138"/>
      <c r="C20" s="138"/>
      <c r="D20" s="77" t="s">
        <v>20</v>
      </c>
      <c r="E20" s="7">
        <v>164.245</v>
      </c>
      <c r="F20" s="7">
        <v>856.618</v>
      </c>
      <c r="G20" s="46">
        <v>1.164</v>
      </c>
      <c r="H20" s="7">
        <v>169.605</v>
      </c>
      <c r="I20" s="7">
        <v>884.874</v>
      </c>
      <c r="J20" s="46">
        <v>1.108</v>
      </c>
      <c r="K20" s="7">
        <v>421.259</v>
      </c>
      <c r="L20" s="46">
        <v>1.002</v>
      </c>
      <c r="M20" s="31">
        <f>F20/$F$47</f>
        <v>0.021964917794061</v>
      </c>
      <c r="N20" s="6">
        <v>50.585</v>
      </c>
      <c r="O20" s="7">
        <v>266.492</v>
      </c>
      <c r="P20" s="58">
        <v>1.088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119.817</v>
      </c>
      <c r="F21" s="7">
        <v>262.601</v>
      </c>
      <c r="G21" s="46">
        <v>1.101</v>
      </c>
      <c r="H21" s="7">
        <v>121.514</v>
      </c>
      <c r="I21" s="7">
        <v>286.722</v>
      </c>
      <c r="J21" s="46">
        <v>0.974</v>
      </c>
      <c r="K21" s="7">
        <v>99.032</v>
      </c>
      <c r="L21" s="46">
        <v>1.186</v>
      </c>
      <c r="M21" s="31">
        <f>F21/$F$47</f>
        <v>0.0067334674004494</v>
      </c>
      <c r="N21" s="6">
        <v>1.924</v>
      </c>
      <c r="O21" s="7">
        <v>19.881</v>
      </c>
      <c r="P21" s="58">
        <v>0.592</v>
      </c>
    </row>
    <row r="22" spans="1:23" customHeight="1" ht="22">
      <c r="B22" s="138"/>
      <c r="C22" s="138"/>
      <c r="D22" s="77" t="s">
        <v>27</v>
      </c>
      <c r="E22" s="7">
        <v>10.794</v>
      </c>
      <c r="F22" s="7">
        <v>67.339</v>
      </c>
      <c r="G22" s="46">
        <v>1.035</v>
      </c>
      <c r="H22" s="7">
        <v>7.873</v>
      </c>
      <c r="I22" s="7">
        <v>51.756</v>
      </c>
      <c r="J22" s="46">
        <v>1.065</v>
      </c>
      <c r="K22" s="7">
        <v>2.922</v>
      </c>
      <c r="L22" s="46">
        <v>1.069</v>
      </c>
      <c r="M22" s="31">
        <f>F22/$F$47</f>
        <v>0.0017266688294365</v>
      </c>
      <c r="N22" s="6">
        <v>0.377</v>
      </c>
      <c r="O22" s="7">
        <v>2.007</v>
      </c>
      <c r="P22" s="58">
        <v>1.08</v>
      </c>
    </row>
    <row r="23" spans="1:23" customHeight="1" ht="22">
      <c r="B23" s="138"/>
      <c r="C23" s="138"/>
      <c r="D23" s="77" t="s">
        <v>28</v>
      </c>
      <c r="E23" s="7">
        <v>54363.963</v>
      </c>
      <c r="F23" s="7">
        <v>13839.599</v>
      </c>
      <c r="G23" s="46">
        <v>1.154</v>
      </c>
      <c r="H23" s="7">
        <v>51914.58</v>
      </c>
      <c r="I23" s="7">
        <v>13777.223</v>
      </c>
      <c r="J23" s="46">
        <v>1.068</v>
      </c>
      <c r="K23" s="7">
        <v>71994.99</v>
      </c>
      <c r="L23" s="46">
        <v>1.221</v>
      </c>
      <c r="M23" s="31">
        <f>F23/$F$47</f>
        <v>0.35486722709278</v>
      </c>
      <c r="N23" s="6">
        <v>20901.9</v>
      </c>
      <c r="O23" s="7">
        <v>6570.0</v>
      </c>
      <c r="P23" s="58">
        <v>1.127</v>
      </c>
    </row>
    <row r="24" spans="1:23" customHeight="1" ht="22">
      <c r="B24" s="138"/>
      <c r="C24" s="138"/>
      <c r="D24" s="77" t="s">
        <v>24</v>
      </c>
      <c r="E24" s="7">
        <v>761.795</v>
      </c>
      <c r="F24" s="7">
        <v>2864.732</v>
      </c>
      <c r="G24" s="46">
        <v>1.029</v>
      </c>
      <c r="H24" s="7">
        <v>688.015</v>
      </c>
      <c r="I24" s="7">
        <v>2926.829</v>
      </c>
      <c r="J24" s="46">
        <v>1.04</v>
      </c>
      <c r="K24" s="7">
        <v>552.058</v>
      </c>
      <c r="L24" s="46">
        <v>1.068</v>
      </c>
      <c r="M24" s="31">
        <f>F24/$F$47</f>
        <v>0.073455849494192</v>
      </c>
      <c r="N24" s="6">
        <v>48.5</v>
      </c>
      <c r="O24" s="7">
        <v>355.855</v>
      </c>
      <c r="P24" s="58">
        <v>0.823</v>
      </c>
    </row>
    <row r="25" spans="1:23" customHeight="1" ht="22">
      <c r="B25" s="138"/>
      <c r="C25" s="138"/>
      <c r="D25" s="77" t="s">
        <v>29</v>
      </c>
      <c r="E25" s="17">
        <v>8016.207</v>
      </c>
      <c r="F25" s="17">
        <v>676.007</v>
      </c>
      <c r="G25" s="47">
        <v>1.059</v>
      </c>
      <c r="H25" s="17">
        <v>8031.345</v>
      </c>
      <c r="I25" s="17">
        <v>694.459</v>
      </c>
      <c r="J25" s="47">
        <v>1.02</v>
      </c>
      <c r="K25" s="17">
        <v>173.592</v>
      </c>
      <c r="L25" s="47">
        <v>0.852</v>
      </c>
      <c r="M25" s="32">
        <f>F25/$F$47</f>
        <v>0.017333791939009</v>
      </c>
      <c r="N25" s="16">
        <v>57.013</v>
      </c>
      <c r="O25" s="17">
        <v>435.426</v>
      </c>
      <c r="P25" s="59">
        <v>1.036</v>
      </c>
    </row>
    <row r="26" spans="1:23" customHeight="1" ht="22">
      <c r="B26" s="138"/>
      <c r="C26" s="138"/>
      <c r="D26" s="15" t="s">
        <v>30</v>
      </c>
      <c r="E26" s="4">
        <v>79206.833</v>
      </c>
      <c r="F26" s="4">
        <v>26675.806</v>
      </c>
      <c r="G26" s="48">
        <v>1.138</v>
      </c>
      <c r="H26" s="4">
        <v>77337.505</v>
      </c>
      <c r="I26" s="4">
        <v>26607.172</v>
      </c>
      <c r="J26" s="48">
        <v>1.077</v>
      </c>
      <c r="K26" s="4">
        <v>79604.95</v>
      </c>
      <c r="L26" s="48">
        <v>1.208</v>
      </c>
      <c r="M26" s="33">
        <f>F26/$F$47</f>
        <v>0.68400603989213</v>
      </c>
      <c r="N26" s="41">
        <v>21614.514</v>
      </c>
      <c r="O26" s="38">
        <v>9760.768</v>
      </c>
      <c r="P26" s="60">
        <v>1.114</v>
      </c>
    </row>
    <row r="27" spans="1:23" customHeight="1" ht="22">
      <c r="B27" s="138"/>
      <c r="C27" s="154" t="s">
        <v>31</v>
      </c>
      <c r="D27" s="80" t="s">
        <v>14</v>
      </c>
      <c r="E27" s="13">
        <v>5.12</v>
      </c>
      <c r="F27" s="18">
        <v>100.252</v>
      </c>
      <c r="G27" s="45">
        <v>1.077</v>
      </c>
      <c r="H27" s="18">
        <v>3.935</v>
      </c>
      <c r="I27" s="18">
        <v>90.358</v>
      </c>
      <c r="J27" s="45">
        <v>0.937</v>
      </c>
      <c r="K27" s="18">
        <v>16.419</v>
      </c>
      <c r="L27" s="45">
        <v>1.037</v>
      </c>
      <c r="M27" s="34">
        <f>F27/$F$47</f>
        <v>0.0025706054959039</v>
      </c>
      <c r="N27" s="12">
        <v>0.014</v>
      </c>
      <c r="O27" s="13">
        <v>0.726</v>
      </c>
      <c r="P27" s="61">
        <v>0.12</v>
      </c>
    </row>
    <row r="28" spans="1:23" customHeight="1" ht="22">
      <c r="B28" s="138"/>
      <c r="C28" s="155"/>
      <c r="D28" s="81" t="s">
        <v>15</v>
      </c>
      <c r="E28" s="7">
        <v>10.837</v>
      </c>
      <c r="F28" s="7">
        <v>128.638</v>
      </c>
      <c r="G28" s="46">
        <v>1.021</v>
      </c>
      <c r="H28" s="7">
        <v>9.795</v>
      </c>
      <c r="I28" s="7">
        <v>134.588</v>
      </c>
      <c r="J28" s="46">
        <v>0.954</v>
      </c>
      <c r="K28" s="7">
        <v>36.152</v>
      </c>
      <c r="L28" s="46">
        <v>1.197</v>
      </c>
      <c r="M28" s="31">
        <f>F28/$F$47</f>
        <v>0.0032984633701281</v>
      </c>
      <c r="N28" s="6">
        <v>3.217</v>
      </c>
      <c r="O28" s="7">
        <v>35.471</v>
      </c>
      <c r="P28" s="58">
        <v>0.714</v>
      </c>
    </row>
    <row r="29" spans="1:23" customHeight="1" ht="22">
      <c r="B29" s="138"/>
      <c r="C29" s="155"/>
      <c r="D29" s="81" t="s">
        <v>32</v>
      </c>
      <c r="E29" s="9">
        <v>1.516</v>
      </c>
      <c r="F29" s="9">
        <v>52.588</v>
      </c>
      <c r="G29" s="50">
        <v>1.243</v>
      </c>
      <c r="H29" s="9">
        <v>1.59</v>
      </c>
      <c r="I29" s="9">
        <v>83.298</v>
      </c>
      <c r="J29" s="50">
        <v>1.39</v>
      </c>
      <c r="K29" s="9">
        <v>0.769</v>
      </c>
      <c r="L29" s="50">
        <v>0.92</v>
      </c>
      <c r="M29" s="35">
        <f>F29/$F$47</f>
        <v>0.0013484319696225</v>
      </c>
      <c r="N29" s="6">
        <v>0.379</v>
      </c>
      <c r="O29" s="7">
        <v>23.732</v>
      </c>
      <c r="P29" s="58">
        <v>1.383</v>
      </c>
    </row>
    <row r="30" spans="1:23" customHeight="1" ht="22">
      <c r="B30" s="138"/>
      <c r="C30" s="155"/>
      <c r="D30" s="82" t="s">
        <v>28</v>
      </c>
      <c r="E30" s="17">
        <v>629.274</v>
      </c>
      <c r="F30" s="17">
        <v>2087.729</v>
      </c>
      <c r="G30" s="47">
        <v>1.067</v>
      </c>
      <c r="H30" s="17">
        <v>605.408</v>
      </c>
      <c r="I30" s="17">
        <v>2053.713</v>
      </c>
      <c r="J30" s="47">
        <v>0.981</v>
      </c>
      <c r="K30" s="17">
        <v>1942.118</v>
      </c>
      <c r="L30" s="47">
        <v>1.311</v>
      </c>
      <c r="M30" s="32">
        <f>F30/$F$47</f>
        <v>0.05353237482901</v>
      </c>
      <c r="N30" s="16">
        <v>285.243</v>
      </c>
      <c r="O30" s="17">
        <v>866.953</v>
      </c>
      <c r="P30" s="59">
        <v>1.032</v>
      </c>
    </row>
    <row r="31" spans="1:23" customHeight="1" ht="22">
      <c r="B31" s="138"/>
      <c r="C31" s="156"/>
      <c r="D31" s="15" t="s">
        <v>33</v>
      </c>
      <c r="E31" s="4">
        <v>646.747</v>
      </c>
      <c r="F31" s="4">
        <v>2369.207</v>
      </c>
      <c r="G31" s="48">
        <v>1.069</v>
      </c>
      <c r="H31" s="4">
        <v>620.728</v>
      </c>
      <c r="I31" s="4">
        <v>2361.957</v>
      </c>
      <c r="J31" s="48">
        <v>0.988</v>
      </c>
      <c r="K31" s="4">
        <v>1995.458</v>
      </c>
      <c r="L31" s="48">
        <v>1.306</v>
      </c>
      <c r="M31" s="33">
        <f>F31/$F$47</f>
        <v>0.060749875664665</v>
      </c>
      <c r="N31" s="14">
        <v>288.853</v>
      </c>
      <c r="O31" s="4">
        <v>926.882</v>
      </c>
      <c r="P31" s="62">
        <v>1.015</v>
      </c>
    </row>
    <row r="32" spans="1:23" customHeight="1" ht="22">
      <c r="B32" s="138"/>
      <c r="C32" s="153" t="s">
        <v>34</v>
      </c>
      <c r="D32" s="80" t="s">
        <v>14</v>
      </c>
      <c r="E32" s="13">
        <v>16559.696</v>
      </c>
      <c r="F32" s="13">
        <v>5250.941</v>
      </c>
      <c r="G32" s="49">
        <v>1.249</v>
      </c>
      <c r="H32" s="13">
        <v>17306.219</v>
      </c>
      <c r="I32" s="13">
        <v>5247.082</v>
      </c>
      <c r="J32" s="49">
        <v>1.134</v>
      </c>
      <c r="K32" s="13">
        <v>7212.397</v>
      </c>
      <c r="L32" s="49">
        <v>0.752</v>
      </c>
      <c r="M32" s="34">
        <f>F32/$F$47</f>
        <v>0.13464168089681</v>
      </c>
      <c r="N32" s="12">
        <v>1057.987</v>
      </c>
      <c r="O32" s="13">
        <v>1168.592</v>
      </c>
      <c r="P32" s="61">
        <v>1.176</v>
      </c>
    </row>
    <row r="33" spans="1:23" customHeight="1" ht="22">
      <c r="B33" s="138"/>
      <c r="C33" s="138"/>
      <c r="D33" s="81" t="s">
        <v>15</v>
      </c>
      <c r="E33" s="7">
        <v>1188.266</v>
      </c>
      <c r="F33" s="7">
        <v>4059.364</v>
      </c>
      <c r="G33" s="46">
        <v>1.064</v>
      </c>
      <c r="H33" s="7">
        <v>1164.279</v>
      </c>
      <c r="I33" s="7">
        <v>4008.871</v>
      </c>
      <c r="J33" s="46">
        <v>1.059</v>
      </c>
      <c r="K33" s="7">
        <v>4190.937</v>
      </c>
      <c r="L33" s="46">
        <v>1.083</v>
      </c>
      <c r="M33" s="31">
        <f>F33/$F$47</f>
        <v>0.10408793249286</v>
      </c>
      <c r="N33" s="6">
        <v>399.612</v>
      </c>
      <c r="O33" s="7">
        <v>1216.559</v>
      </c>
      <c r="P33" s="58">
        <v>1.147</v>
      </c>
    </row>
    <row r="34" spans="1:23" customHeight="1" ht="22">
      <c r="B34" s="138"/>
      <c r="C34" s="138"/>
      <c r="D34" s="81" t="s">
        <v>16</v>
      </c>
      <c r="E34" s="7">
        <v>460.943</v>
      </c>
      <c r="F34" s="7">
        <v>693.994</v>
      </c>
      <c r="G34" s="46">
        <v>1.248</v>
      </c>
      <c r="H34" s="7">
        <v>518.134</v>
      </c>
      <c r="I34" s="7">
        <v>707.873</v>
      </c>
      <c r="J34" s="46">
        <v>1.132</v>
      </c>
      <c r="K34" s="7">
        <v>798.566</v>
      </c>
      <c r="L34" s="46">
        <v>1.227</v>
      </c>
      <c r="M34" s="31">
        <f>F34/$F$47</f>
        <v>0.017795004493919</v>
      </c>
      <c r="N34" s="6">
        <v>1.24</v>
      </c>
      <c r="O34" s="7">
        <v>28.869</v>
      </c>
      <c r="P34" s="58">
        <v>1.054</v>
      </c>
    </row>
    <row r="35" spans="1:23" customHeight="1" ht="22">
      <c r="B35" s="138"/>
      <c r="C35" s="138"/>
      <c r="D35" s="81" t="s">
        <v>17</v>
      </c>
      <c r="E35" s="7">
        <v>11.253</v>
      </c>
      <c r="F35" s="7">
        <v>678.786</v>
      </c>
      <c r="G35" s="46">
        <v>1.092</v>
      </c>
      <c r="H35" s="7">
        <v>9.319</v>
      </c>
      <c r="I35" s="7">
        <v>655.439</v>
      </c>
      <c r="J35" s="46">
        <v>1.101</v>
      </c>
      <c r="K35" s="7">
        <v>0.89</v>
      </c>
      <c r="L35" s="46">
        <v>0.899</v>
      </c>
      <c r="M35" s="31">
        <f>F35/$F$47</f>
        <v>0.017405049496694</v>
      </c>
      <c r="N35" s="6">
        <v>1.404</v>
      </c>
      <c r="O35" s="7">
        <v>127.707</v>
      </c>
      <c r="P35" s="58">
        <v>0.964</v>
      </c>
    </row>
    <row r="36" spans="1:23" customHeight="1" ht="22">
      <c r="B36" s="138"/>
      <c r="C36" s="138"/>
      <c r="D36" s="81" t="s">
        <v>18</v>
      </c>
      <c r="E36" s="7">
        <v>3.736</v>
      </c>
      <c r="F36" s="7">
        <v>729.994</v>
      </c>
      <c r="G36" s="46">
        <v>0.955</v>
      </c>
      <c r="H36" s="7">
        <v>2.691</v>
      </c>
      <c r="I36" s="7">
        <v>661.906</v>
      </c>
      <c r="J36" s="46">
        <v>0.919</v>
      </c>
      <c r="K36" s="7">
        <v>0.056</v>
      </c>
      <c r="L36" s="46">
        <v>2.947</v>
      </c>
      <c r="M36" s="31">
        <f>F36/$F$47</f>
        <v>0.01871809628114</v>
      </c>
      <c r="N36" s="6">
        <v>0.636</v>
      </c>
      <c r="O36" s="7">
        <v>191.366</v>
      </c>
      <c r="P36" s="58">
        <v>0.948</v>
      </c>
    </row>
    <row r="37" spans="1:23" customHeight="1" ht="22">
      <c r="B37" s="138"/>
      <c r="C37" s="138"/>
      <c r="D37" s="81" t="s">
        <v>35</v>
      </c>
      <c r="E37" s="7">
        <v>3036.268</v>
      </c>
      <c r="F37" s="7">
        <v>3435.199</v>
      </c>
      <c r="G37" s="46">
        <v>1.164</v>
      </c>
      <c r="H37" s="7">
        <v>3131.189</v>
      </c>
      <c r="I37" s="7">
        <v>3545.763</v>
      </c>
      <c r="J37" s="74">
        <v>1.184</v>
      </c>
      <c r="K37" s="73">
        <v>3721.888</v>
      </c>
      <c r="L37" s="74">
        <v>0.98</v>
      </c>
      <c r="M37" s="31">
        <f>F37/$F$47</f>
        <v>0.088083444010329</v>
      </c>
      <c r="N37" s="6">
        <v>2097.1</v>
      </c>
      <c r="O37" s="7">
        <v>1659.259</v>
      </c>
      <c r="P37" s="58">
        <v>1.319</v>
      </c>
    </row>
    <row r="38" spans="1:23" customHeight="1" ht="22">
      <c r="B38" s="138"/>
      <c r="C38" s="138"/>
      <c r="D38" s="81" t="s">
        <v>20</v>
      </c>
      <c r="E38" s="7">
        <v>176.111</v>
      </c>
      <c r="F38" s="7">
        <v>887.568</v>
      </c>
      <c r="G38" s="46">
        <v>1.159</v>
      </c>
      <c r="H38" s="7">
        <v>182.015</v>
      </c>
      <c r="I38" s="7">
        <v>920.014</v>
      </c>
      <c r="J38" s="46">
        <v>1.104</v>
      </c>
      <c r="K38" s="7">
        <v>466.018</v>
      </c>
      <c r="L38" s="46">
        <v>0.971</v>
      </c>
      <c r="M38" s="31">
        <f>F38/$F$47</f>
        <v>0.022758520316686</v>
      </c>
      <c r="N38" s="6">
        <v>50.585</v>
      </c>
      <c r="O38" s="7">
        <v>266.492</v>
      </c>
      <c r="P38" s="58">
        <v>1.087</v>
      </c>
    </row>
    <row r="39" spans="1:23" customHeight="1" ht="22">
      <c r="B39" s="138"/>
      <c r="C39" s="138"/>
      <c r="D39" s="81" t="s">
        <v>22</v>
      </c>
      <c r="E39" s="7">
        <v>163.794</v>
      </c>
      <c r="F39" s="7">
        <v>405.429</v>
      </c>
      <c r="G39" s="46">
        <v>1.096</v>
      </c>
      <c r="H39" s="7">
        <v>158.848</v>
      </c>
      <c r="I39" s="7">
        <v>410.859</v>
      </c>
      <c r="J39" s="46">
        <v>0.968</v>
      </c>
      <c r="K39" s="7">
        <v>202.76</v>
      </c>
      <c r="L39" s="46">
        <v>1.01</v>
      </c>
      <c r="M39" s="31">
        <f>F39/$F$47</f>
        <v>0.010395782783374</v>
      </c>
      <c r="N39" s="6">
        <v>3.432</v>
      </c>
      <c r="O39" s="7">
        <v>23.869</v>
      </c>
      <c r="P39" s="58">
        <v>0.658</v>
      </c>
    </row>
    <row r="40" spans="1:23" customHeight="1" ht="22">
      <c r="B40" s="138"/>
      <c r="C40" s="138"/>
      <c r="D40" s="81" t="s">
        <v>23</v>
      </c>
      <c r="E40" s="7">
        <v>194.455</v>
      </c>
      <c r="F40" s="7">
        <v>189.514</v>
      </c>
      <c r="G40" s="46">
        <v>1.09</v>
      </c>
      <c r="H40" s="7">
        <v>198.326</v>
      </c>
      <c r="I40" s="7">
        <v>127.655</v>
      </c>
      <c r="J40" s="46">
        <v>1.044</v>
      </c>
      <c r="K40" s="7">
        <v>8.045</v>
      </c>
      <c r="L40" s="46">
        <v>0.501</v>
      </c>
      <c r="M40" s="31">
        <f>F40/$F$47</f>
        <v>0.0048594115823198</v>
      </c>
      <c r="N40" s="6">
        <v>65.36</v>
      </c>
      <c r="O40" s="7">
        <v>28.912</v>
      </c>
      <c r="P40" s="58">
        <v>0.902</v>
      </c>
    </row>
    <row r="41" spans="1:23" customHeight="1" ht="22">
      <c r="B41" s="138"/>
      <c r="C41" s="138"/>
      <c r="D41" s="83" t="s">
        <v>28</v>
      </c>
      <c r="E41" s="8">
        <v>54993.237</v>
      </c>
      <c r="F41" s="8">
        <v>15927.328</v>
      </c>
      <c r="G41" s="51">
        <v>1.142</v>
      </c>
      <c r="H41" s="8">
        <v>52519.988</v>
      </c>
      <c r="I41" s="8">
        <v>15830.936</v>
      </c>
      <c r="J41" s="51">
        <v>1.056</v>
      </c>
      <c r="K41" s="8">
        <v>73937.108</v>
      </c>
      <c r="L41" s="51">
        <v>1.223</v>
      </c>
      <c r="M41" s="31">
        <f>F41/$F$47</f>
        <v>0.4083996019218</v>
      </c>
      <c r="N41" s="6">
        <v>21187.143</v>
      </c>
      <c r="O41" s="7">
        <v>7436.953</v>
      </c>
      <c r="P41" s="58">
        <v>1.115</v>
      </c>
    </row>
    <row r="42" spans="1:23" customHeight="1" ht="22">
      <c r="B42" s="138"/>
      <c r="C42" s="138"/>
      <c r="D42" s="81" t="s">
        <v>36</v>
      </c>
      <c r="E42" s="7">
        <v>11990.773</v>
      </c>
      <c r="F42" s="7">
        <v>1440.15</v>
      </c>
      <c r="G42" s="46">
        <v>1.153</v>
      </c>
      <c r="H42" s="7">
        <v>11850.136</v>
      </c>
      <c r="I42" s="7">
        <v>1533.809</v>
      </c>
      <c r="J42" s="46">
        <v>1.215</v>
      </c>
      <c r="K42" s="7">
        <v>3417.028</v>
      </c>
      <c r="L42" s="46">
        <v>1.065</v>
      </c>
      <c r="M42" s="35">
        <f>F42/$F$47</f>
        <v>0.036927517704644</v>
      </c>
      <c r="N42" s="6">
        <v>6078.889</v>
      </c>
      <c r="O42" s="7">
        <v>467.135</v>
      </c>
      <c r="P42" s="58">
        <v>1.411</v>
      </c>
    </row>
    <row r="43" spans="1:23" customHeight="1" ht="22">
      <c r="B43" s="138"/>
      <c r="C43" s="138"/>
      <c r="D43" s="84" t="s">
        <v>37</v>
      </c>
      <c r="E43" s="5">
        <v>109.227</v>
      </c>
      <c r="F43" s="5">
        <v>1585.832</v>
      </c>
      <c r="G43" s="52">
        <v>1.193</v>
      </c>
      <c r="H43" s="5">
        <v>102.086</v>
      </c>
      <c r="I43" s="5">
        <v>1615.488</v>
      </c>
      <c r="J43" s="52">
        <v>1.203</v>
      </c>
      <c r="K43" s="5">
        <v>351.281</v>
      </c>
      <c r="L43" s="52">
        <v>1.142</v>
      </c>
      <c r="M43" s="31">
        <f>F43/$F$47</f>
        <v>0.040663013753145</v>
      </c>
      <c r="N43" s="16">
        <v>57.554</v>
      </c>
      <c r="O43" s="72">
        <v>662.233</v>
      </c>
      <c r="P43" s="59">
        <v>1.096</v>
      </c>
    </row>
    <row r="44" spans="1:23" customHeight="1" ht="22">
      <c r="B44" s="138"/>
      <c r="C44" s="138"/>
      <c r="D44" s="85" t="s">
        <v>38</v>
      </c>
      <c r="E44" s="11">
        <v>88887.759</v>
      </c>
      <c r="F44" s="11">
        <v>35284.099</v>
      </c>
      <c r="G44" s="53">
        <v>1.148</v>
      </c>
      <c r="H44" s="11">
        <v>87143.23</v>
      </c>
      <c r="I44" s="11">
        <v>35265.695</v>
      </c>
      <c r="J44" s="53">
        <v>1.091</v>
      </c>
      <c r="K44" s="11">
        <v>94306.974</v>
      </c>
      <c r="L44" s="53">
        <v>1.142</v>
      </c>
      <c r="M44" s="66">
        <f>F44/$F$47</f>
        <v>0.90473505573372</v>
      </c>
      <c r="N44" s="10">
        <v>31000.942</v>
      </c>
      <c r="O44" s="11">
        <v>13277.946</v>
      </c>
      <c r="P44" s="63">
        <v>1.146</v>
      </c>
    </row>
    <row r="45" spans="1:23" customHeight="1" ht="22">
      <c r="B45" s="138"/>
      <c r="C45" s="138"/>
      <c r="D45" s="86" t="s">
        <v>24</v>
      </c>
      <c r="E45" s="9">
        <v>767.485</v>
      </c>
      <c r="F45" s="9">
        <v>3039.266</v>
      </c>
      <c r="G45" s="50">
        <v>1.027</v>
      </c>
      <c r="H45" s="9">
        <v>693.44</v>
      </c>
      <c r="I45" s="9">
        <v>3096.753</v>
      </c>
      <c r="J45" s="50">
        <v>1.043</v>
      </c>
      <c r="K45" s="9">
        <v>553.728</v>
      </c>
      <c r="L45" s="50">
        <v>1.068</v>
      </c>
      <c r="M45" s="35">
        <f>F45/$F$47</f>
        <v>0.077931152327273</v>
      </c>
      <c r="N45" s="42">
        <v>48.821</v>
      </c>
      <c r="O45" s="39">
        <v>378.727</v>
      </c>
      <c r="P45" s="64">
        <v>0.839</v>
      </c>
    </row>
    <row r="46" spans="1:23" customHeight="1" ht="22">
      <c r="B46" s="138"/>
      <c r="C46" s="157"/>
      <c r="D46" s="81" t="s">
        <v>29</v>
      </c>
      <c r="E46" s="8">
        <v>8016.207</v>
      </c>
      <c r="F46" s="8">
        <v>676.007</v>
      </c>
      <c r="G46" s="51">
        <v>1.059</v>
      </c>
      <c r="H46" s="8">
        <v>8031.345</v>
      </c>
      <c r="I46" s="8">
        <v>694.459</v>
      </c>
      <c r="J46" s="51">
        <v>1.02</v>
      </c>
      <c r="K46" s="8">
        <v>173.592</v>
      </c>
      <c r="L46" s="51">
        <v>0.852</v>
      </c>
      <c r="M46" s="36">
        <f>F46/$F$47</f>
        <v>0.017333791939009</v>
      </c>
      <c r="N46" s="16">
        <v>57.013</v>
      </c>
      <c r="O46" s="17">
        <v>435.426</v>
      </c>
      <c r="P46" s="59">
        <v>1.036</v>
      </c>
    </row>
    <row r="47" spans="1:23" customHeight="1" ht="22">
      <c r="B47" s="139"/>
      <c r="C47" s="88"/>
      <c r="D47" s="87" t="s">
        <v>39</v>
      </c>
      <c r="E47" s="28">
        <v>97671.451</v>
      </c>
      <c r="F47" s="28">
        <v>38999.372</v>
      </c>
      <c r="G47" s="54">
        <v>1.136</v>
      </c>
      <c r="H47" s="28">
        <v>95868.015</v>
      </c>
      <c r="I47" s="28">
        <v>39056.907</v>
      </c>
      <c r="J47" s="54">
        <v>1.086</v>
      </c>
      <c r="K47" s="28">
        <v>95034.294</v>
      </c>
      <c r="L47" s="54">
        <v>1.141</v>
      </c>
      <c r="M47" s="37">
        <f>SUM(M44:M46)</f>
        <v>1</v>
      </c>
      <c r="N47" s="43">
        <v>31106.776</v>
      </c>
      <c r="O47" s="28">
        <v>14092.099</v>
      </c>
      <c r="P47" s="65">
        <v>1.131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67896.299</v>
      </c>
      <c r="F51" s="108"/>
      <c r="G51" s="109">
        <v>397.189</v>
      </c>
      <c r="H51" s="110"/>
      <c r="I51" s="111">
        <v>14091.223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1911.362</v>
      </c>
      <c r="F52" s="114"/>
      <c r="G52" s="113">
        <v>77.162</v>
      </c>
      <c r="H52" s="114"/>
      <c r="I52" s="115">
        <v>1473.973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8083.316</v>
      </c>
      <c r="F53" s="114"/>
      <c r="G53" s="113">
        <v>11.465</v>
      </c>
      <c r="H53" s="114"/>
      <c r="I53" s="115">
        <v>131.578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16.826</v>
      </c>
      <c r="F54" s="121"/>
      <c r="G54" s="120">
        <v>1.186</v>
      </c>
      <c r="H54" s="121"/>
      <c r="I54" s="122">
        <v>59.545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77907.803</v>
      </c>
      <c r="F55" s="93"/>
      <c r="G55" s="92">
        <v>487.002</v>
      </c>
      <c r="H55" s="93"/>
      <c r="I55" s="94">
        <v>15756.319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2022.2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