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4.2" sheetId="1" r:id="rId4"/>
  </sheets>
  <definedNames>
    <definedName name="_xlnm.Print_Area" localSheetId="0">'2024.2'!$A$1:$P$56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<sst xmlns="http://schemas.openxmlformats.org/spreadsheetml/2006/main" uniqueCount="52">
  <si>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February 2024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</si>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</sst>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1971.512</v>
      </c>
      <c r="F5" s="18">
        <v>1418.134</v>
      </c>
      <c r="G5" s="45">
        <v>0.927</v>
      </c>
      <c r="H5" s="18">
        <v>1726.454</v>
      </c>
      <c r="I5" s="18">
        <v>1294.491</v>
      </c>
      <c r="J5" s="45">
        <v>0.952</v>
      </c>
      <c r="K5" s="18">
        <v>9245.272</v>
      </c>
      <c r="L5" s="45">
        <v>1.249</v>
      </c>
      <c r="M5" s="30">
        <f>F5/$F$47</f>
        <v>0.037108277111407</v>
      </c>
      <c r="N5" s="40">
        <v>658.875</v>
      </c>
      <c r="O5" s="18">
        <v>314.663</v>
      </c>
      <c r="P5" s="57">
        <v>0.759</v>
      </c>
    </row>
    <row r="6" spans="1:23" customHeight="1" ht="22">
      <c r="B6" s="138"/>
      <c r="C6" s="138"/>
      <c r="D6" s="77" t="s">
        <v>15</v>
      </c>
      <c r="E6" s="7">
        <v>88.689</v>
      </c>
      <c r="F6" s="7">
        <v>396.781</v>
      </c>
      <c r="G6" s="46">
        <v>0.95</v>
      </c>
      <c r="H6" s="7">
        <v>79.266</v>
      </c>
      <c r="I6" s="7">
        <v>365.086</v>
      </c>
      <c r="J6" s="46">
        <v>1.032</v>
      </c>
      <c r="K6" s="7">
        <v>424.568</v>
      </c>
      <c r="L6" s="46">
        <v>1.216</v>
      </c>
      <c r="M6" s="31">
        <f>F6/$F$47</f>
        <v>0.010382558559728</v>
      </c>
      <c r="N6" s="6">
        <v>19.771</v>
      </c>
      <c r="O6" s="7">
        <v>39.484</v>
      </c>
      <c r="P6" s="58">
        <v>1.108</v>
      </c>
    </row>
    <row r="7" spans="1:23" customHeight="1" ht="22">
      <c r="B7" s="138"/>
      <c r="C7" s="138"/>
      <c r="D7" s="77" t="s">
        <v>16</v>
      </c>
      <c r="E7" s="7">
        <v>5.83</v>
      </c>
      <c r="F7" s="7">
        <v>89.256</v>
      </c>
      <c r="G7" s="46">
        <v>1.124</v>
      </c>
      <c r="H7" s="7">
        <v>5.289</v>
      </c>
      <c r="I7" s="7">
        <v>58.722</v>
      </c>
      <c r="J7" s="46">
        <v>1.057</v>
      </c>
      <c r="K7" s="7">
        <v>5.7</v>
      </c>
      <c r="L7" s="46">
        <v>1.081</v>
      </c>
      <c r="M7" s="31">
        <f>F7/$F$47</f>
        <v>0.0023355595323543</v>
      </c>
      <c r="N7" s="6">
        <v>0.055</v>
      </c>
      <c r="O7" s="7">
        <v>0.721</v>
      </c>
      <c r="P7" s="58">
        <v>0.342</v>
      </c>
    </row>
    <row r="8" spans="1:23" customHeight="1" ht="22">
      <c r="B8" s="138"/>
      <c r="C8" s="138"/>
      <c r="D8" s="77" t="s">
        <v>17</v>
      </c>
      <c r="E8" s="7">
        <v>10.202</v>
      </c>
      <c r="F8" s="7">
        <v>724.726</v>
      </c>
      <c r="G8" s="46">
        <v>1.044</v>
      </c>
      <c r="H8" s="7">
        <v>8.557</v>
      </c>
      <c r="I8" s="7">
        <v>721.316</v>
      </c>
      <c r="J8" s="46">
        <v>1.084</v>
      </c>
      <c r="K8" s="7">
        <v>1.347</v>
      </c>
      <c r="L8" s="46">
        <v>1.35</v>
      </c>
      <c r="M8" s="31">
        <f>F8/$F$47</f>
        <v>0.018963887219291</v>
      </c>
      <c r="N8" s="6">
        <v>1.548</v>
      </c>
      <c r="O8" s="7">
        <v>198.883</v>
      </c>
      <c r="P8" s="58">
        <v>1.534</v>
      </c>
    </row>
    <row r="9" spans="1:23" customHeight="1" ht="22">
      <c r="B9" s="138"/>
      <c r="C9" s="138"/>
      <c r="D9" s="77" t="s">
        <v>18</v>
      </c>
      <c r="E9" s="7">
        <v>3.258</v>
      </c>
      <c r="F9" s="7">
        <v>734.488</v>
      </c>
      <c r="G9" s="46">
        <v>1.043</v>
      </c>
      <c r="H9" s="7">
        <v>2.483</v>
      </c>
      <c r="I9" s="7">
        <v>687.421</v>
      </c>
      <c r="J9" s="46">
        <v>1.1</v>
      </c>
      <c r="K9" s="7">
        <v>0.074</v>
      </c>
      <c r="L9" s="46">
        <v>1.48</v>
      </c>
      <c r="M9" s="31">
        <f>F9/$F$47</f>
        <v>0.019219329230526</v>
      </c>
      <c r="N9" s="6">
        <v>0.558</v>
      </c>
      <c r="O9" s="7">
        <v>214.206</v>
      </c>
      <c r="P9" s="58">
        <v>1.051</v>
      </c>
    </row>
    <row r="10" spans="1:23" customHeight="1" ht="22">
      <c r="B10" s="138"/>
      <c r="C10" s="138"/>
      <c r="D10" s="77" t="s">
        <v>19</v>
      </c>
      <c r="E10" s="7">
        <v>2495.687</v>
      </c>
      <c r="F10" s="7">
        <v>3157.522</v>
      </c>
      <c r="G10" s="46">
        <v>0.941</v>
      </c>
      <c r="H10" s="7">
        <v>2245.398</v>
      </c>
      <c r="I10" s="7">
        <v>3070.835</v>
      </c>
      <c r="J10" s="46">
        <v>0.952</v>
      </c>
      <c r="K10" s="7">
        <v>4428.755</v>
      </c>
      <c r="L10" s="46">
        <v>0.963</v>
      </c>
      <c r="M10" s="31">
        <f>F10/$F$47</f>
        <v>0.08262279965177</v>
      </c>
      <c r="N10" s="71">
        <v>1247.97</v>
      </c>
      <c r="O10" s="7">
        <v>1377.329</v>
      </c>
      <c r="P10" s="58">
        <v>0.813</v>
      </c>
    </row>
    <row r="11" spans="1:23" customHeight="1" ht="22">
      <c r="B11" s="138"/>
      <c r="C11" s="138"/>
      <c r="D11" s="77" t="s">
        <v>20</v>
      </c>
      <c r="E11" s="7">
        <v>3.01</v>
      </c>
      <c r="F11" s="7">
        <v>6.625</v>
      </c>
      <c r="G11" s="46">
        <v>0.217</v>
      </c>
      <c r="H11" s="7">
        <v>3.089</v>
      </c>
      <c r="I11" s="7">
        <v>10.594</v>
      </c>
      <c r="J11" s="46">
        <v>0.315</v>
      </c>
      <c r="K11" s="7">
        <v>36.23</v>
      </c>
      <c r="L11" s="46">
        <v>0.661</v>
      </c>
      <c r="M11" s="31">
        <f>F11/$F$47</f>
        <v>0.00017335621024746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30.417</v>
      </c>
      <c r="F12" s="7">
        <v>106.961</v>
      </c>
      <c r="G12" s="46">
        <v>0.759</v>
      </c>
      <c r="H12" s="7">
        <v>30.776</v>
      </c>
      <c r="I12" s="7">
        <v>110.644</v>
      </c>
      <c r="J12" s="46">
        <v>0.947</v>
      </c>
      <c r="K12" s="7">
        <v>95.933</v>
      </c>
      <c r="L12" s="46">
        <v>0.98</v>
      </c>
      <c r="M12" s="31">
        <f>F12/$F$47</f>
        <v>0.0027988458270609</v>
      </c>
      <c r="N12" s="6">
        <v>1.78</v>
      </c>
      <c r="O12" s="7">
        <v>5.424</v>
      </c>
      <c r="P12" s="58">
        <v>1.344</v>
      </c>
    </row>
    <row r="13" spans="1:23" customHeight="1" ht="22">
      <c r="B13" s="138"/>
      <c r="C13" s="138"/>
      <c r="D13" s="77" t="s">
        <v>23</v>
      </c>
      <c r="E13" s="7">
        <v>263.124</v>
      </c>
      <c r="F13" s="7">
        <v>130.322</v>
      </c>
      <c r="G13" s="46">
        <v>0.969</v>
      </c>
      <c r="H13" s="7">
        <v>253.001</v>
      </c>
      <c r="I13" s="7">
        <v>75.68</v>
      </c>
      <c r="J13" s="46">
        <v>1.08</v>
      </c>
      <c r="K13" s="7">
        <v>34.37</v>
      </c>
      <c r="L13" s="46">
        <v>2.372</v>
      </c>
      <c r="M13" s="31">
        <f>F13/$F$47</f>
        <v>0.0034101325331123</v>
      </c>
      <c r="N13" s="6">
        <v>62.929</v>
      </c>
      <c r="O13" s="7">
        <v>28.589</v>
      </c>
      <c r="P13" s="58">
        <v>1.142</v>
      </c>
    </row>
    <row r="14" spans="1:23" customHeight="1" ht="22">
      <c r="B14" s="138"/>
      <c r="C14" s="138"/>
      <c r="D14" s="78" t="s">
        <v>24</v>
      </c>
      <c r="E14" s="17">
        <v>3.258</v>
      </c>
      <c r="F14" s="17">
        <v>158.936</v>
      </c>
      <c r="G14" s="47">
        <v>0.956</v>
      </c>
      <c r="H14" s="17">
        <v>2.964</v>
      </c>
      <c r="I14" s="17">
        <v>157.236</v>
      </c>
      <c r="J14" s="47">
        <v>0.914</v>
      </c>
      <c r="K14" s="17">
        <v>1.022</v>
      </c>
      <c r="L14" s="47">
        <v>0.413</v>
      </c>
      <c r="M14" s="32">
        <f>F14/$F$47</f>
        <v>0.0041588743595306</v>
      </c>
      <c r="N14" s="16">
        <v>0.216</v>
      </c>
      <c r="O14" s="17">
        <v>20.371</v>
      </c>
      <c r="P14" s="59">
        <v>0.609</v>
      </c>
    </row>
    <row r="15" spans="1:23" customHeight="1" ht="22">
      <c r="B15" s="138"/>
      <c r="C15" s="148"/>
      <c r="D15" s="20" t="s">
        <v>25</v>
      </c>
      <c r="E15" s="4">
        <v>4874.987</v>
      </c>
      <c r="F15" s="4">
        <v>6923.751</v>
      </c>
      <c r="G15" s="48">
        <v>0.955</v>
      </c>
      <c r="H15" s="4">
        <v>4357.277</v>
      </c>
      <c r="I15" s="4">
        <v>6552.025</v>
      </c>
      <c r="J15" s="48">
        <v>0.981</v>
      </c>
      <c r="K15" s="4">
        <v>14273.271</v>
      </c>
      <c r="L15" s="48">
        <v>1.14</v>
      </c>
      <c r="M15" s="33">
        <f>F15/$F$47</f>
        <v>0.18117362023503</v>
      </c>
      <c r="N15" s="41">
        <v>1993.702</v>
      </c>
      <c r="O15" s="38">
        <v>2199.67</v>
      </c>
      <c r="P15" s="60">
        <v>0.865</v>
      </c>
    </row>
    <row r="16" spans="1:23" customHeight="1" ht="22">
      <c r="B16" s="138"/>
      <c r="C16" s="153" t="s">
        <v>26</v>
      </c>
      <c r="D16" s="79" t="s">
        <v>14</v>
      </c>
      <c r="E16" s="13">
        <v>12726.63</v>
      </c>
      <c r="F16" s="13">
        <v>3738.503</v>
      </c>
      <c r="G16" s="49">
        <v>1.07</v>
      </c>
      <c r="H16" s="13">
        <v>12927.825</v>
      </c>
      <c r="I16" s="13">
        <v>3754.537</v>
      </c>
      <c r="J16" s="49">
        <v>1.14</v>
      </c>
      <c r="K16" s="13">
        <v>2138.464</v>
      </c>
      <c r="L16" s="49">
        <v>1.018</v>
      </c>
      <c r="M16" s="34">
        <f>F16/$F$47</f>
        <v>0.097825315030755</v>
      </c>
      <c r="N16" s="12">
        <v>154.944</v>
      </c>
      <c r="O16" s="13">
        <v>964.364</v>
      </c>
      <c r="P16" s="61">
        <v>1.003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851.9</v>
      </c>
      <c r="F17" s="7">
        <v>3427.194</v>
      </c>
      <c r="G17" s="46">
        <v>0.917</v>
      </c>
      <c r="H17" s="7">
        <v>967.137</v>
      </c>
      <c r="I17" s="7">
        <v>3693.948</v>
      </c>
      <c r="J17" s="46">
        <v>1.104</v>
      </c>
      <c r="K17" s="7">
        <v>4246.339</v>
      </c>
      <c r="L17" s="46">
        <v>0.954</v>
      </c>
      <c r="M17" s="31">
        <f>F17/$F$47</f>
        <v>0.089679300169483</v>
      </c>
      <c r="N17" s="6">
        <v>351.359</v>
      </c>
      <c r="O17" s="7">
        <v>1380.58</v>
      </c>
      <c r="P17" s="58">
        <v>1.151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370.106</v>
      </c>
      <c r="F18" s="7">
        <v>490.092</v>
      </c>
      <c r="G18" s="46">
        <v>0.964</v>
      </c>
      <c r="H18" s="7">
        <v>376.024</v>
      </c>
      <c r="I18" s="7">
        <v>520.42</v>
      </c>
      <c r="J18" s="46">
        <v>1.031</v>
      </c>
      <c r="K18" s="7">
        <v>826.286</v>
      </c>
      <c r="L18" s="46">
        <v>1.008</v>
      </c>
      <c r="M18" s="31">
        <f>F18/$F$47</f>
        <v>0.012824225176241</v>
      </c>
      <c r="N18" s="6">
        <v>0.216</v>
      </c>
      <c r="O18" s="7">
        <v>5.736</v>
      </c>
      <c r="P18" s="58">
        <v>1.056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30.319</v>
      </c>
      <c r="F19" s="7">
        <v>338.111</v>
      </c>
      <c r="G19" s="46">
        <v>1.007</v>
      </c>
      <c r="H19" s="7">
        <v>33.528</v>
      </c>
      <c r="I19" s="7">
        <v>340.591</v>
      </c>
      <c r="J19" s="74">
        <v>1.054</v>
      </c>
      <c r="K19" s="73">
        <v>96.896</v>
      </c>
      <c r="L19" s="46">
        <v>0.875</v>
      </c>
      <c r="M19" s="31">
        <f>F19/$F$47</f>
        <v>0.0088473421287515</v>
      </c>
      <c r="N19" s="6">
        <v>16.742</v>
      </c>
      <c r="O19" s="7">
        <v>146.885</v>
      </c>
      <c r="P19" s="58">
        <v>1.114</v>
      </c>
    </row>
    <row r="20" spans="1:23" customHeight="1" ht="22">
      <c r="B20" s="138"/>
      <c r="C20" s="138"/>
      <c r="D20" s="77" t="s">
        <v>20</v>
      </c>
      <c r="E20" s="7">
        <v>145.25</v>
      </c>
      <c r="F20" s="7">
        <v>856.076</v>
      </c>
      <c r="G20" s="46">
        <v>0.958</v>
      </c>
      <c r="H20" s="7">
        <v>146.405</v>
      </c>
      <c r="I20" s="7">
        <v>925.451</v>
      </c>
      <c r="J20" s="46">
        <v>0.991</v>
      </c>
      <c r="K20" s="7">
        <v>528.946</v>
      </c>
      <c r="L20" s="46">
        <v>1.213</v>
      </c>
      <c r="M20" s="31">
        <f>F20/$F$47</f>
        <v>0.022400919402838</v>
      </c>
      <c r="N20" s="6">
        <v>43.895</v>
      </c>
      <c r="O20" s="7">
        <v>337.62</v>
      </c>
      <c r="P20" s="58">
        <v>1.027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99.15</v>
      </c>
      <c r="F21" s="7">
        <v>200.735</v>
      </c>
      <c r="G21" s="46">
        <v>0.824</v>
      </c>
      <c r="H21" s="7">
        <v>103.252</v>
      </c>
      <c r="I21" s="7">
        <v>242.85</v>
      </c>
      <c r="J21" s="46">
        <v>0.844</v>
      </c>
      <c r="K21" s="7">
        <v>154.632</v>
      </c>
      <c r="L21" s="46">
        <v>1.713</v>
      </c>
      <c r="M21" s="31">
        <f>F21/$F$47</f>
        <v>0.0052526277530602</v>
      </c>
      <c r="N21" s="6">
        <v>2.054</v>
      </c>
      <c r="O21" s="7">
        <v>23.858</v>
      </c>
      <c r="P21" s="58">
        <v>1.294</v>
      </c>
    </row>
    <row r="22" spans="1:23" customHeight="1" ht="22">
      <c r="B22" s="138"/>
      <c r="C22" s="138"/>
      <c r="D22" s="77" t="s">
        <v>27</v>
      </c>
      <c r="E22" s="7">
        <v>6.677</v>
      </c>
      <c r="F22" s="7">
        <v>49.39</v>
      </c>
      <c r="G22" s="46">
        <v>0.781</v>
      </c>
      <c r="H22" s="7">
        <v>6.383</v>
      </c>
      <c r="I22" s="7">
        <v>48.675</v>
      </c>
      <c r="J22" s="46">
        <v>1.056</v>
      </c>
      <c r="K22" s="7">
        <v>0.296</v>
      </c>
      <c r="L22" s="46">
        <v>0.078</v>
      </c>
      <c r="M22" s="31">
        <f>F22/$F$47</f>
        <v>0.0012923869017543</v>
      </c>
      <c r="N22" s="6">
        <v>0.296</v>
      </c>
      <c r="O22" s="7">
        <v>0.723</v>
      </c>
      <c r="P22" s="58">
        <v>1.051</v>
      </c>
    </row>
    <row r="23" spans="1:23" customHeight="1" ht="22">
      <c r="B23" s="138"/>
      <c r="C23" s="138"/>
      <c r="D23" s="77" t="s">
        <v>28</v>
      </c>
      <c r="E23" s="7">
        <v>39664.306</v>
      </c>
      <c r="F23" s="7">
        <v>13371.743</v>
      </c>
      <c r="G23" s="46">
        <v>0.983</v>
      </c>
      <c r="H23" s="7">
        <v>39006.85</v>
      </c>
      <c r="I23" s="7">
        <v>13970.185</v>
      </c>
      <c r="J23" s="46">
        <v>1.06</v>
      </c>
      <c r="K23" s="7">
        <v>90144.741</v>
      </c>
      <c r="L23" s="46">
        <v>1.052</v>
      </c>
      <c r="M23" s="31">
        <f>F23/$F$47</f>
        <v>0.34989806654837</v>
      </c>
      <c r="N23" s="6">
        <v>17113.525</v>
      </c>
      <c r="O23" s="7">
        <v>7170.694</v>
      </c>
      <c r="P23" s="58">
        <v>1.092</v>
      </c>
    </row>
    <row r="24" spans="1:23" customHeight="1" ht="22">
      <c r="B24" s="138"/>
      <c r="C24" s="138"/>
      <c r="D24" s="77" t="s">
        <v>24</v>
      </c>
      <c r="E24" s="7">
        <v>618.139</v>
      </c>
      <c r="F24" s="7">
        <v>2986.509</v>
      </c>
      <c r="G24" s="46">
        <v>1.017</v>
      </c>
      <c r="H24" s="7">
        <v>591.221</v>
      </c>
      <c r="I24" s="7">
        <v>2929.469</v>
      </c>
      <c r="J24" s="46">
        <v>0.983</v>
      </c>
      <c r="K24" s="7">
        <v>388.424</v>
      </c>
      <c r="L24" s="46">
        <v>0.923</v>
      </c>
      <c r="M24" s="31">
        <f>F24/$F$47</f>
        <v>0.078147906733574</v>
      </c>
      <c r="N24" s="6">
        <v>37.684</v>
      </c>
      <c r="O24" s="7">
        <v>410.324</v>
      </c>
      <c r="P24" s="58">
        <v>1.024</v>
      </c>
    </row>
    <row r="25" spans="1:23" customHeight="1" ht="22">
      <c r="B25" s="138"/>
      <c r="C25" s="138"/>
      <c r="D25" s="77" t="s">
        <v>29</v>
      </c>
      <c r="E25" s="17">
        <v>11541.332</v>
      </c>
      <c r="F25" s="17">
        <v>902.991</v>
      </c>
      <c r="G25" s="47">
        <v>1.191</v>
      </c>
      <c r="H25" s="17">
        <v>11534.953</v>
      </c>
      <c r="I25" s="17">
        <v>870.766</v>
      </c>
      <c r="J25" s="47">
        <v>1.092</v>
      </c>
      <c r="K25" s="17">
        <v>96.466</v>
      </c>
      <c r="L25" s="47">
        <v>1.322</v>
      </c>
      <c r="M25" s="32">
        <f>F25/$F$47</f>
        <v>0.023628543041142</v>
      </c>
      <c r="N25" s="16">
        <v>42.35</v>
      </c>
      <c r="O25" s="17">
        <v>569.703</v>
      </c>
      <c r="P25" s="59">
        <v>1.085</v>
      </c>
    </row>
    <row r="26" spans="1:23" customHeight="1" ht="22">
      <c r="B26" s="138"/>
      <c r="C26" s="138"/>
      <c r="D26" s="15" t="s">
        <v>30</v>
      </c>
      <c r="E26" s="4">
        <v>66053.809</v>
      </c>
      <c r="F26" s="4">
        <v>26361.344</v>
      </c>
      <c r="G26" s="48">
        <v>0.992</v>
      </c>
      <c r="H26" s="4">
        <v>65693.578</v>
      </c>
      <c r="I26" s="4">
        <v>27296.892</v>
      </c>
      <c r="J26" s="48">
        <v>1.062</v>
      </c>
      <c r="K26" s="4">
        <v>98621.49</v>
      </c>
      <c r="L26" s="48">
        <v>1.047</v>
      </c>
      <c r="M26" s="33">
        <f>F26/$F$47</f>
        <v>0.68979663288597</v>
      </c>
      <c r="N26" s="41">
        <v>17763.065</v>
      </c>
      <c r="O26" s="38">
        <v>11010.487</v>
      </c>
      <c r="P26" s="60">
        <v>1.086</v>
      </c>
    </row>
    <row r="27" spans="1:23" customHeight="1" ht="22">
      <c r="B27" s="138"/>
      <c r="C27" s="154" t="s">
        <v>31</v>
      </c>
      <c r="D27" s="80" t="s">
        <v>14</v>
      </c>
      <c r="E27" s="13">
        <v>3.874</v>
      </c>
      <c r="F27" s="18">
        <v>90.682</v>
      </c>
      <c r="G27" s="45">
        <v>0.896</v>
      </c>
      <c r="H27" s="18">
        <v>4.717</v>
      </c>
      <c r="I27" s="18">
        <v>112.241</v>
      </c>
      <c r="J27" s="45">
        <v>0.688</v>
      </c>
      <c r="K27" s="18">
        <v>22.11</v>
      </c>
      <c r="L27" s="45">
        <v>1.173</v>
      </c>
      <c r="M27" s="34">
        <f>F27/$F$47</f>
        <v>0.0023728736388921</v>
      </c>
      <c r="N27" s="12">
        <v>0.026</v>
      </c>
      <c r="O27" s="13">
        <v>1.158</v>
      </c>
      <c r="P27" s="61">
        <v>1.342</v>
      </c>
    </row>
    <row r="28" spans="1:23" customHeight="1" ht="22">
      <c r="B28" s="138"/>
      <c r="C28" s="155"/>
      <c r="D28" s="81" t="s">
        <v>15</v>
      </c>
      <c r="E28" s="7">
        <v>8.612</v>
      </c>
      <c r="F28" s="7">
        <v>119.671</v>
      </c>
      <c r="G28" s="46">
        <v>1.094</v>
      </c>
      <c r="H28" s="7">
        <v>9.936</v>
      </c>
      <c r="I28" s="7">
        <v>143.062</v>
      </c>
      <c r="J28" s="46">
        <v>0.981</v>
      </c>
      <c r="K28" s="7">
        <v>35.602</v>
      </c>
      <c r="L28" s="46">
        <v>1.045</v>
      </c>
      <c r="M28" s="31">
        <f>F28/$F$47</f>
        <v>0.0031314280809847</v>
      </c>
      <c r="N28" s="6">
        <v>2.41</v>
      </c>
      <c r="O28" s="7">
        <v>32.267</v>
      </c>
      <c r="P28" s="58">
        <v>0.826</v>
      </c>
    </row>
    <row r="29" spans="1:23" customHeight="1" ht="22">
      <c r="B29" s="138"/>
      <c r="C29" s="155"/>
      <c r="D29" s="81" t="s">
        <v>32</v>
      </c>
      <c r="E29" s="9">
        <v>1.182</v>
      </c>
      <c r="F29" s="9">
        <v>47.503</v>
      </c>
      <c r="G29" s="50">
        <v>1.241</v>
      </c>
      <c r="H29" s="9">
        <v>1.282</v>
      </c>
      <c r="I29" s="9">
        <v>70.003</v>
      </c>
      <c r="J29" s="50">
        <v>1.153</v>
      </c>
      <c r="K29" s="9">
        <v>0.644</v>
      </c>
      <c r="L29" s="50">
        <v>0.948</v>
      </c>
      <c r="M29" s="35">
        <f>F29/$F$47</f>
        <v>0.0012430098196808</v>
      </c>
      <c r="N29" s="6">
        <v>0.335</v>
      </c>
      <c r="O29" s="7">
        <v>17.033</v>
      </c>
      <c r="P29" s="58">
        <v>1.157</v>
      </c>
    </row>
    <row r="30" spans="1:23" customHeight="1" ht="22">
      <c r="B30" s="138"/>
      <c r="C30" s="155"/>
      <c r="D30" s="82" t="s">
        <v>28</v>
      </c>
      <c r="E30" s="17">
        <v>460.27</v>
      </c>
      <c r="F30" s="17">
        <v>1918.26</v>
      </c>
      <c r="G30" s="47">
        <v>1.128</v>
      </c>
      <c r="H30" s="17">
        <v>538.268</v>
      </c>
      <c r="I30" s="17">
        <v>2204.175</v>
      </c>
      <c r="J30" s="47">
        <v>1.051</v>
      </c>
      <c r="K30" s="17">
        <v>1757.849</v>
      </c>
      <c r="L30" s="47">
        <v>0.945</v>
      </c>
      <c r="M30" s="32">
        <f>F30/$F$47</f>
        <v>0.050195061716119</v>
      </c>
      <c r="N30" s="16">
        <v>281.081</v>
      </c>
      <c r="O30" s="17">
        <v>1057.201</v>
      </c>
      <c r="P30" s="59">
        <v>1.038</v>
      </c>
    </row>
    <row r="31" spans="1:23" customHeight="1" ht="22">
      <c r="B31" s="138"/>
      <c r="C31" s="156"/>
      <c r="D31" s="15" t="s">
        <v>33</v>
      </c>
      <c r="E31" s="4">
        <v>473.938</v>
      </c>
      <c r="F31" s="4">
        <v>2176.116</v>
      </c>
      <c r="G31" s="48">
        <v>1.116</v>
      </c>
      <c r="H31" s="4">
        <v>554.203</v>
      </c>
      <c r="I31" s="4">
        <v>2529.481</v>
      </c>
      <c r="J31" s="48">
        <v>1.026</v>
      </c>
      <c r="K31" s="4">
        <v>1816.205</v>
      </c>
      <c r="L31" s="48">
        <v>0.949</v>
      </c>
      <c r="M31" s="33">
        <f>F31/$F$47</f>
        <v>0.056942373255677</v>
      </c>
      <c r="N31" s="14">
        <v>283.852</v>
      </c>
      <c r="O31" s="4">
        <v>1107.659</v>
      </c>
      <c r="P31" s="62">
        <v>1.033</v>
      </c>
    </row>
    <row r="32" spans="1:23" customHeight="1" ht="22">
      <c r="B32" s="138"/>
      <c r="C32" s="153" t="s">
        <v>34</v>
      </c>
      <c r="D32" s="80" t="s">
        <v>14</v>
      </c>
      <c r="E32" s="13">
        <v>14702.016</v>
      </c>
      <c r="F32" s="13">
        <v>5247.319</v>
      </c>
      <c r="G32" s="49">
        <v>1.024</v>
      </c>
      <c r="H32" s="13">
        <v>14658.996</v>
      </c>
      <c r="I32" s="13">
        <v>5161.269</v>
      </c>
      <c r="J32" s="49">
        <v>1.072</v>
      </c>
      <c r="K32" s="13">
        <v>11405.846</v>
      </c>
      <c r="L32" s="49">
        <v>1.198</v>
      </c>
      <c r="M32" s="34">
        <f>F32/$F$47</f>
        <v>0.13730646578105</v>
      </c>
      <c r="N32" s="12">
        <v>813.845</v>
      </c>
      <c r="O32" s="13">
        <v>1280.185</v>
      </c>
      <c r="P32" s="61">
        <v>0.93</v>
      </c>
    </row>
    <row r="33" spans="1:23" customHeight="1" ht="22">
      <c r="B33" s="138"/>
      <c r="C33" s="138"/>
      <c r="D33" s="81" t="s">
        <v>15</v>
      </c>
      <c r="E33" s="7">
        <v>949.201</v>
      </c>
      <c r="F33" s="7">
        <v>3943.646</v>
      </c>
      <c r="G33" s="46">
        <v>0.925</v>
      </c>
      <c r="H33" s="7">
        <v>1056.339</v>
      </c>
      <c r="I33" s="7">
        <v>4202.096</v>
      </c>
      <c r="J33" s="46">
        <v>1.093</v>
      </c>
      <c r="K33" s="7">
        <v>4706.509</v>
      </c>
      <c r="L33" s="46">
        <v>0.973</v>
      </c>
      <c r="M33" s="31">
        <f>F33/$F$47</f>
        <v>0.1031932868102</v>
      </c>
      <c r="N33" s="6">
        <v>373.54</v>
      </c>
      <c r="O33" s="7">
        <v>1452.331</v>
      </c>
      <c r="P33" s="58">
        <v>1.14</v>
      </c>
    </row>
    <row r="34" spans="1:23" customHeight="1" ht="22">
      <c r="B34" s="138"/>
      <c r="C34" s="138"/>
      <c r="D34" s="81" t="s">
        <v>16</v>
      </c>
      <c r="E34" s="7">
        <v>377.118</v>
      </c>
      <c r="F34" s="7">
        <v>626.851</v>
      </c>
      <c r="G34" s="46">
        <v>1.001</v>
      </c>
      <c r="H34" s="7">
        <v>382.595</v>
      </c>
      <c r="I34" s="7">
        <v>649.145</v>
      </c>
      <c r="J34" s="46">
        <v>1.045</v>
      </c>
      <c r="K34" s="7">
        <v>832.63</v>
      </c>
      <c r="L34" s="46">
        <v>1.009</v>
      </c>
      <c r="M34" s="31">
        <f>F34/$F$47</f>
        <v>0.016402794528276</v>
      </c>
      <c r="N34" s="6">
        <v>0.606</v>
      </c>
      <c r="O34" s="7">
        <v>23.49</v>
      </c>
      <c r="P34" s="58">
        <v>1.055</v>
      </c>
    </row>
    <row r="35" spans="1:23" customHeight="1" ht="22">
      <c r="B35" s="138"/>
      <c r="C35" s="138"/>
      <c r="D35" s="81" t="s">
        <v>17</v>
      </c>
      <c r="E35" s="7">
        <v>10.202</v>
      </c>
      <c r="F35" s="7">
        <v>724.726</v>
      </c>
      <c r="G35" s="46">
        <v>1.044</v>
      </c>
      <c r="H35" s="7">
        <v>8.557</v>
      </c>
      <c r="I35" s="7">
        <v>721.316</v>
      </c>
      <c r="J35" s="46">
        <v>1.084</v>
      </c>
      <c r="K35" s="7">
        <v>1.347</v>
      </c>
      <c r="L35" s="46">
        <v>1.35</v>
      </c>
      <c r="M35" s="31">
        <f>F35/$F$47</f>
        <v>0.018963887219291</v>
      </c>
      <c r="N35" s="6">
        <v>1.548</v>
      </c>
      <c r="O35" s="7">
        <v>198.883</v>
      </c>
      <c r="P35" s="58">
        <v>1.534</v>
      </c>
    </row>
    <row r="36" spans="1:23" customHeight="1" ht="22">
      <c r="B36" s="138"/>
      <c r="C36" s="138"/>
      <c r="D36" s="81" t="s">
        <v>18</v>
      </c>
      <c r="E36" s="7">
        <v>3.258</v>
      </c>
      <c r="F36" s="7">
        <v>734.488</v>
      </c>
      <c r="G36" s="46">
        <v>1.043</v>
      </c>
      <c r="H36" s="7">
        <v>2.483</v>
      </c>
      <c r="I36" s="7">
        <v>687.421</v>
      </c>
      <c r="J36" s="46">
        <v>1.1</v>
      </c>
      <c r="K36" s="7">
        <v>0.074</v>
      </c>
      <c r="L36" s="46">
        <v>1.48</v>
      </c>
      <c r="M36" s="31">
        <f>F36/$F$47</f>
        <v>0.019219329230526</v>
      </c>
      <c r="N36" s="6">
        <v>0.558</v>
      </c>
      <c r="O36" s="7">
        <v>214.206</v>
      </c>
      <c r="P36" s="58">
        <v>1.051</v>
      </c>
    </row>
    <row r="37" spans="1:23" customHeight="1" ht="22">
      <c r="B37" s="138"/>
      <c r="C37" s="138"/>
      <c r="D37" s="81" t="s">
        <v>35</v>
      </c>
      <c r="E37" s="7">
        <v>2526.006</v>
      </c>
      <c r="F37" s="7">
        <v>3495.633</v>
      </c>
      <c r="G37" s="46">
        <v>0.947</v>
      </c>
      <c r="H37" s="7">
        <v>2278.926</v>
      </c>
      <c r="I37" s="7">
        <v>3411.426</v>
      </c>
      <c r="J37" s="74">
        <v>0.961</v>
      </c>
      <c r="K37" s="73">
        <v>4525.651</v>
      </c>
      <c r="L37" s="74">
        <v>0.961</v>
      </c>
      <c r="M37" s="31">
        <f>F37/$F$47</f>
        <v>0.091470141780521</v>
      </c>
      <c r="N37" s="6">
        <v>1264.712</v>
      </c>
      <c r="O37" s="7">
        <v>1524.214</v>
      </c>
      <c r="P37" s="58">
        <v>0.835</v>
      </c>
    </row>
    <row r="38" spans="1:23" customHeight="1" ht="22">
      <c r="B38" s="138"/>
      <c r="C38" s="138"/>
      <c r="D38" s="81" t="s">
        <v>20</v>
      </c>
      <c r="E38" s="7">
        <v>148.26</v>
      </c>
      <c r="F38" s="7">
        <v>862.701</v>
      </c>
      <c r="G38" s="46">
        <v>0.934</v>
      </c>
      <c r="H38" s="7">
        <v>149.494</v>
      </c>
      <c r="I38" s="7">
        <v>936.045</v>
      </c>
      <c r="J38" s="46">
        <v>0.967</v>
      </c>
      <c r="K38" s="7">
        <v>565.176</v>
      </c>
      <c r="L38" s="46">
        <v>1.151</v>
      </c>
      <c r="M38" s="31">
        <f>F38/$F$47</f>
        <v>0.022574275613086</v>
      </c>
      <c r="N38" s="6">
        <v>43.895</v>
      </c>
      <c r="O38" s="7">
        <v>337.62</v>
      </c>
      <c r="P38" s="58">
        <v>1.027</v>
      </c>
    </row>
    <row r="39" spans="1:23" customHeight="1" ht="22">
      <c r="B39" s="138"/>
      <c r="C39" s="138"/>
      <c r="D39" s="81" t="s">
        <v>22</v>
      </c>
      <c r="E39" s="7">
        <v>129.567</v>
      </c>
      <c r="F39" s="7">
        <v>307.696</v>
      </c>
      <c r="G39" s="46">
        <v>0.8</v>
      </c>
      <c r="H39" s="7">
        <v>134.028</v>
      </c>
      <c r="I39" s="7">
        <v>353.494</v>
      </c>
      <c r="J39" s="46">
        <v>0.874</v>
      </c>
      <c r="K39" s="7">
        <v>250.565</v>
      </c>
      <c r="L39" s="46">
        <v>1.332</v>
      </c>
      <c r="M39" s="31">
        <f>F39/$F$47</f>
        <v>0.0080514735801211</v>
      </c>
      <c r="N39" s="6">
        <v>3.834</v>
      </c>
      <c r="O39" s="7">
        <v>29.282</v>
      </c>
      <c r="P39" s="58">
        <v>1.303</v>
      </c>
    </row>
    <row r="40" spans="1:23" customHeight="1" ht="22">
      <c r="B40" s="138"/>
      <c r="C40" s="138"/>
      <c r="D40" s="81" t="s">
        <v>23</v>
      </c>
      <c r="E40" s="7">
        <v>269.801</v>
      </c>
      <c r="F40" s="7">
        <v>179.712</v>
      </c>
      <c r="G40" s="46">
        <v>0.909</v>
      </c>
      <c r="H40" s="7">
        <v>259.384</v>
      </c>
      <c r="I40" s="7">
        <v>124.355</v>
      </c>
      <c r="J40" s="46">
        <v>1.07</v>
      </c>
      <c r="K40" s="7">
        <v>34.666</v>
      </c>
      <c r="L40" s="46">
        <v>1.895</v>
      </c>
      <c r="M40" s="31">
        <f>F40/$F$47</f>
        <v>0.0047025194348666</v>
      </c>
      <c r="N40" s="6">
        <v>63.225</v>
      </c>
      <c r="O40" s="7">
        <v>29.312</v>
      </c>
      <c r="P40" s="58">
        <v>1.14</v>
      </c>
    </row>
    <row r="41" spans="1:23" customHeight="1" ht="22">
      <c r="B41" s="138"/>
      <c r="C41" s="138"/>
      <c r="D41" s="83" t="s">
        <v>28</v>
      </c>
      <c r="E41" s="8">
        <v>40124.576</v>
      </c>
      <c r="F41" s="8">
        <v>15290.003</v>
      </c>
      <c r="G41" s="51">
        <v>0.999</v>
      </c>
      <c r="H41" s="8">
        <v>39545.118</v>
      </c>
      <c r="I41" s="8">
        <v>16174.36</v>
      </c>
      <c r="J41" s="51">
        <v>1.059</v>
      </c>
      <c r="K41" s="8">
        <v>91902.59</v>
      </c>
      <c r="L41" s="51">
        <v>1.05</v>
      </c>
      <c r="M41" s="31">
        <f>F41/$F$47</f>
        <v>0.40009312826449</v>
      </c>
      <c r="N41" s="6">
        <v>17394.606</v>
      </c>
      <c r="O41" s="7">
        <v>8227.895</v>
      </c>
      <c r="P41" s="58">
        <v>1.085</v>
      </c>
    </row>
    <row r="42" spans="1:23" customHeight="1" ht="22">
      <c r="B42" s="138"/>
      <c r="C42" s="138"/>
      <c r="D42" s="81" t="s">
        <v>36</v>
      </c>
      <c r="E42" s="7">
        <v>6373.948</v>
      </c>
      <c r="F42" s="7">
        <v>1194.471</v>
      </c>
      <c r="G42" s="46">
        <v>0.867</v>
      </c>
      <c r="H42" s="7">
        <v>6487.918</v>
      </c>
      <c r="I42" s="7">
        <v>1260.365</v>
      </c>
      <c r="J42" s="46">
        <v>0.859</v>
      </c>
      <c r="K42" s="7">
        <v>4176.297</v>
      </c>
      <c r="L42" s="46">
        <v>1.037</v>
      </c>
      <c r="M42" s="35">
        <f>F42/$F$47</f>
        <v>0.031255692952527</v>
      </c>
      <c r="N42" s="6">
        <v>3826.577</v>
      </c>
      <c r="O42" s="7">
        <v>355.696</v>
      </c>
      <c r="P42" s="58">
        <v>0.821</v>
      </c>
    </row>
    <row r="43" spans="1:23" customHeight="1" ht="22">
      <c r="B43" s="138"/>
      <c r="C43" s="138"/>
      <c r="D43" s="84" t="s">
        <v>37</v>
      </c>
      <c r="E43" s="5">
        <v>90.841</v>
      </c>
      <c r="F43" s="5">
        <v>1560.428</v>
      </c>
      <c r="G43" s="52">
        <v>0.932</v>
      </c>
      <c r="H43" s="5">
        <v>97.664</v>
      </c>
      <c r="I43" s="5">
        <v>1711.624</v>
      </c>
      <c r="J43" s="52">
        <v>1.017</v>
      </c>
      <c r="K43" s="5">
        <v>359.245</v>
      </c>
      <c r="L43" s="52">
        <v>0.965</v>
      </c>
      <c r="M43" s="31">
        <f>F43/$F$47</f>
        <v>0.040831680670796</v>
      </c>
      <c r="N43" s="16">
        <v>59.706</v>
      </c>
      <c r="O43" s="72">
        <v>855.493</v>
      </c>
      <c r="P43" s="59">
        <v>1.089</v>
      </c>
    </row>
    <row r="44" spans="1:23" customHeight="1" ht="22">
      <c r="B44" s="138"/>
      <c r="C44" s="138"/>
      <c r="D44" s="85" t="s">
        <v>38</v>
      </c>
      <c r="E44" s="11">
        <v>65704.794</v>
      </c>
      <c r="F44" s="11">
        <v>34167.674</v>
      </c>
      <c r="G44" s="53">
        <v>0.977</v>
      </c>
      <c r="H44" s="11">
        <v>65061.502</v>
      </c>
      <c r="I44" s="11">
        <v>35392.916</v>
      </c>
      <c r="J44" s="53">
        <v>1.04</v>
      </c>
      <c r="K44" s="11">
        <v>118760.596</v>
      </c>
      <c r="L44" s="53">
        <v>1.055</v>
      </c>
      <c r="M44" s="66">
        <f>F44/$F$47</f>
        <v>0.89406467586575</v>
      </c>
      <c r="N44" s="10">
        <v>23846.652</v>
      </c>
      <c r="O44" s="11">
        <v>14528.607</v>
      </c>
      <c r="P44" s="63">
        <v>1.037</v>
      </c>
    </row>
    <row r="45" spans="1:23" customHeight="1" ht="22">
      <c r="B45" s="138"/>
      <c r="C45" s="138"/>
      <c r="D45" s="86" t="s">
        <v>24</v>
      </c>
      <c r="E45" s="9">
        <v>621.397</v>
      </c>
      <c r="F45" s="9">
        <v>3145.445</v>
      </c>
      <c r="G45" s="50">
        <v>1.013</v>
      </c>
      <c r="H45" s="9">
        <v>594.185</v>
      </c>
      <c r="I45" s="9">
        <v>3086.705</v>
      </c>
      <c r="J45" s="50">
        <v>0.979</v>
      </c>
      <c r="K45" s="9">
        <v>389.446</v>
      </c>
      <c r="L45" s="50">
        <v>0.92</v>
      </c>
      <c r="M45" s="35">
        <f>F45/$F$47</f>
        <v>0.082306781093104</v>
      </c>
      <c r="N45" s="42">
        <v>37.9</v>
      </c>
      <c r="O45" s="39">
        <v>430.695</v>
      </c>
      <c r="P45" s="64">
        <v>0.992</v>
      </c>
    </row>
    <row r="46" spans="1:23" customHeight="1" ht="22">
      <c r="B46" s="138"/>
      <c r="C46" s="157"/>
      <c r="D46" s="81" t="s">
        <v>29</v>
      </c>
      <c r="E46" s="8">
        <v>11541.332</v>
      </c>
      <c r="F46" s="8">
        <v>902.991</v>
      </c>
      <c r="G46" s="51">
        <v>1.191</v>
      </c>
      <c r="H46" s="8">
        <v>11534.953</v>
      </c>
      <c r="I46" s="8">
        <v>870.766</v>
      </c>
      <c r="J46" s="51">
        <v>1.092</v>
      </c>
      <c r="K46" s="8">
        <v>96.466</v>
      </c>
      <c r="L46" s="51">
        <v>1.322</v>
      </c>
      <c r="M46" s="36">
        <f>F46/$F$47</f>
        <v>0.023628543041142</v>
      </c>
      <c r="N46" s="16">
        <v>42.35</v>
      </c>
      <c r="O46" s="17">
        <v>569.703</v>
      </c>
      <c r="P46" s="59">
        <v>1.085</v>
      </c>
    </row>
    <row r="47" spans="1:23" customHeight="1" ht="22">
      <c r="B47" s="139"/>
      <c r="C47" s="88"/>
      <c r="D47" s="87" t="s">
        <v>39</v>
      </c>
      <c r="E47" s="28">
        <v>77867.523</v>
      </c>
      <c r="F47" s="28">
        <v>38216.11</v>
      </c>
      <c r="G47" s="54">
        <v>0.984</v>
      </c>
      <c r="H47" s="28">
        <v>77190.64</v>
      </c>
      <c r="I47" s="28">
        <v>39350.387</v>
      </c>
      <c r="J47" s="54">
        <v>1.036</v>
      </c>
      <c r="K47" s="28">
        <v>119246.508</v>
      </c>
      <c r="L47" s="54">
        <v>1.055</v>
      </c>
      <c r="M47" s="37">
        <f>SUM(M44:M46)</f>
        <v>1</v>
      </c>
      <c r="N47" s="43">
        <v>23926.902</v>
      </c>
      <c r="O47" s="28">
        <v>15529.005</v>
      </c>
      <c r="P47" s="65">
        <v>1.037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45305.615</v>
      </c>
      <c r="F51" s="108"/>
      <c r="G51" s="109">
        <v>313.497</v>
      </c>
      <c r="H51" s="110"/>
      <c r="I51" s="111">
        <v>11526.521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1839.13</v>
      </c>
      <c r="F52" s="114"/>
      <c r="G52" s="113">
        <v>73.299</v>
      </c>
      <c r="H52" s="114"/>
      <c r="I52" s="115">
        <v>1584.295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11725.303</v>
      </c>
      <c r="F53" s="114"/>
      <c r="G53" s="113">
        <v>10.481</v>
      </c>
      <c r="H53" s="114"/>
      <c r="I53" s="115">
        <v>110.545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19.091</v>
      </c>
      <c r="F54" s="121"/>
      <c r="G54" s="120">
        <v>1.023</v>
      </c>
      <c r="H54" s="121"/>
      <c r="I54" s="122">
        <v>61.894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58889.139</v>
      </c>
      <c r="F55" s="93"/>
      <c r="G55" s="92">
        <v>398.3</v>
      </c>
      <c r="H55" s="93"/>
      <c r="I55" s="94">
        <v>13283.255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2024.2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