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8.1" sheetId="1" r:id="rId4"/>
  </sheets>
  <definedNames>
    <definedName name="_xlnm.Print_Area" localSheetId="0">'2018.1'!$A$1:$P$56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<sst xmlns="http://schemas.openxmlformats.org/spreadsheetml/2006/main" uniqueCount="52">
  <si>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January 2018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</si>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</sst>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2907.277</v>
      </c>
      <c r="F5" s="18">
        <v>1640.529</v>
      </c>
      <c r="G5" s="45">
        <v>1.138</v>
      </c>
      <c r="H5" s="18">
        <v>2468.133</v>
      </c>
      <c r="I5" s="18">
        <v>1605.173</v>
      </c>
      <c r="J5" s="45">
        <v>1.114</v>
      </c>
      <c r="K5" s="18">
        <v>8769.563</v>
      </c>
      <c r="L5" s="45">
        <v>1.056</v>
      </c>
      <c r="M5" s="30">
        <f>F5/$F$47</f>
        <v>0.041827949806328</v>
      </c>
      <c r="N5" s="40">
        <v>717.994</v>
      </c>
      <c r="O5" s="18">
        <v>345.166</v>
      </c>
      <c r="P5" s="57">
        <v>1.38</v>
      </c>
    </row>
    <row r="6" spans="1:23" customHeight="1" ht="22">
      <c r="B6" s="138"/>
      <c r="C6" s="138"/>
      <c r="D6" s="77" t="s">
        <v>15</v>
      </c>
      <c r="E6" s="7">
        <v>184.105</v>
      </c>
      <c r="F6" s="7">
        <v>521.67</v>
      </c>
      <c r="G6" s="46">
        <v>0.973</v>
      </c>
      <c r="H6" s="7">
        <v>170.668</v>
      </c>
      <c r="I6" s="7">
        <v>512.77</v>
      </c>
      <c r="J6" s="46">
        <v>0.908</v>
      </c>
      <c r="K6" s="7">
        <v>529.776</v>
      </c>
      <c r="L6" s="46">
        <v>0.856</v>
      </c>
      <c r="M6" s="31">
        <f>F6/$F$47</f>
        <v>0.013300823438944</v>
      </c>
      <c r="N6" s="6">
        <v>49.195</v>
      </c>
      <c r="O6" s="7">
        <v>58.134</v>
      </c>
      <c r="P6" s="58">
        <v>0.907</v>
      </c>
    </row>
    <row r="7" spans="1:23" customHeight="1" ht="22">
      <c r="B7" s="138"/>
      <c r="C7" s="138"/>
      <c r="D7" s="77" t="s">
        <v>16</v>
      </c>
      <c r="E7" s="7">
        <v>10.693</v>
      </c>
      <c r="F7" s="7">
        <v>83.66</v>
      </c>
      <c r="G7" s="46">
        <v>0.794</v>
      </c>
      <c r="H7" s="7">
        <v>10.625</v>
      </c>
      <c r="I7" s="7">
        <v>79.661</v>
      </c>
      <c r="J7" s="46">
        <v>0.953</v>
      </c>
      <c r="K7" s="7">
        <v>11.3</v>
      </c>
      <c r="L7" s="46">
        <v>0.963</v>
      </c>
      <c r="M7" s="31">
        <f>F7/$F$47</f>
        <v>0.0021330474991892</v>
      </c>
      <c r="N7" s="6">
        <v>0.447</v>
      </c>
      <c r="O7" s="7">
        <v>2.393</v>
      </c>
      <c r="P7" s="58">
        <v>0.326</v>
      </c>
    </row>
    <row r="8" spans="1:23" customHeight="1" ht="22">
      <c r="B8" s="138"/>
      <c r="C8" s="138"/>
      <c r="D8" s="77" t="s">
        <v>17</v>
      </c>
      <c r="E8" s="7">
        <v>9.779</v>
      </c>
      <c r="F8" s="7">
        <v>739.422</v>
      </c>
      <c r="G8" s="46">
        <v>1.065</v>
      </c>
      <c r="H8" s="7">
        <v>9.631</v>
      </c>
      <c r="I8" s="7">
        <v>726.09</v>
      </c>
      <c r="J8" s="46">
        <v>1.052</v>
      </c>
      <c r="K8" s="7">
        <v>1.216</v>
      </c>
      <c r="L8" s="46">
        <v>0.884</v>
      </c>
      <c r="M8" s="31">
        <f>F8/$F$47</f>
        <v>0.018852764139917</v>
      </c>
      <c r="N8" s="6">
        <v>1.682</v>
      </c>
      <c r="O8" s="7">
        <v>153.086</v>
      </c>
      <c r="P8" s="58">
        <v>1.148</v>
      </c>
    </row>
    <row r="9" spans="1:23" customHeight="1" ht="22">
      <c r="B9" s="138"/>
      <c r="C9" s="138"/>
      <c r="D9" s="77" t="s">
        <v>18</v>
      </c>
      <c r="E9" s="7">
        <v>3.029</v>
      </c>
      <c r="F9" s="7">
        <v>885.263</v>
      </c>
      <c r="G9" s="46">
        <v>1.017</v>
      </c>
      <c r="H9" s="7">
        <v>3.026</v>
      </c>
      <c r="I9" s="7">
        <v>849.687</v>
      </c>
      <c r="J9" s="46">
        <v>0.951</v>
      </c>
      <c r="K9" s="7">
        <v>0.133</v>
      </c>
      <c r="L9" s="46">
        <v>0.739</v>
      </c>
      <c r="M9" s="31">
        <f>F9/$F$47</f>
        <v>0.022571217167998</v>
      </c>
      <c r="N9" s="6">
        <v>0.688</v>
      </c>
      <c r="O9" s="7">
        <v>203.524</v>
      </c>
      <c r="P9" s="58">
        <v>0.752</v>
      </c>
    </row>
    <row r="10" spans="1:23" customHeight="1" ht="22">
      <c r="B10" s="138"/>
      <c r="C10" s="138"/>
      <c r="D10" s="77" t="s">
        <v>19</v>
      </c>
      <c r="E10" s="7">
        <v>2801.372</v>
      </c>
      <c r="F10" s="7">
        <v>2825.082</v>
      </c>
      <c r="G10" s="46">
        <v>1.081</v>
      </c>
      <c r="H10" s="7">
        <v>2864.973</v>
      </c>
      <c r="I10" s="7">
        <v>2946.334</v>
      </c>
      <c r="J10" s="46">
        <v>1.142</v>
      </c>
      <c r="K10" s="7">
        <v>3429.338</v>
      </c>
      <c r="L10" s="46">
        <v>1.007</v>
      </c>
      <c r="M10" s="31">
        <f>F10/$F$47</f>
        <v>0.072030051340001</v>
      </c>
      <c r="N10" s="71">
        <v>1604.656</v>
      </c>
      <c r="O10" s="7">
        <v>1081.543</v>
      </c>
      <c r="P10" s="58">
        <v>1.173</v>
      </c>
    </row>
    <row r="11" spans="1:23" customHeight="1" ht="22">
      <c r="B11" s="138"/>
      <c r="C11" s="138"/>
      <c r="D11" s="77" t="s">
        <v>20</v>
      </c>
      <c r="E11" s="7">
        <v>33.44</v>
      </c>
      <c r="F11" s="7">
        <v>139.753</v>
      </c>
      <c r="G11" s="46">
        <v>1.048</v>
      </c>
      <c r="H11" s="7">
        <v>32.772</v>
      </c>
      <c r="I11" s="7">
        <v>155.905</v>
      </c>
      <c r="J11" s="46">
        <v>1.069</v>
      </c>
      <c r="K11" s="7">
        <v>59.095</v>
      </c>
      <c r="L11" s="46">
        <v>0.714</v>
      </c>
      <c r="M11" s="31">
        <f>F11/$F$47</f>
        <v>0.0035632295858736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47.646</v>
      </c>
      <c r="F12" s="7">
        <v>128.718</v>
      </c>
      <c r="G12" s="46">
        <v>0.844</v>
      </c>
      <c r="H12" s="7">
        <v>52.808</v>
      </c>
      <c r="I12" s="7">
        <v>147.004</v>
      </c>
      <c r="J12" s="46">
        <v>0.864</v>
      </c>
      <c r="K12" s="7">
        <v>137.759</v>
      </c>
      <c r="L12" s="46">
        <v>0.878</v>
      </c>
      <c r="M12" s="31">
        <f>F12/$F$47</f>
        <v>0.0032818743485613</v>
      </c>
      <c r="N12" s="6">
        <v>1.782</v>
      </c>
      <c r="O12" s="7">
        <v>4.243</v>
      </c>
      <c r="P12" s="58">
        <v>0.901</v>
      </c>
    </row>
    <row r="13" spans="1:23" customHeight="1" ht="22">
      <c r="B13" s="138"/>
      <c r="C13" s="138"/>
      <c r="D13" s="77" t="s">
        <v>23</v>
      </c>
      <c r="E13" s="7">
        <v>328.951</v>
      </c>
      <c r="F13" s="7">
        <v>143.518</v>
      </c>
      <c r="G13" s="46">
        <v>1.21</v>
      </c>
      <c r="H13" s="7">
        <v>323.25</v>
      </c>
      <c r="I13" s="7">
        <v>79.424</v>
      </c>
      <c r="J13" s="46">
        <v>0.884</v>
      </c>
      <c r="K13" s="7">
        <v>13.582</v>
      </c>
      <c r="L13" s="46">
        <v>0.794</v>
      </c>
      <c r="M13" s="31">
        <f>F13/$F$47</f>
        <v>0.0036592243723241</v>
      </c>
      <c r="N13" s="6">
        <v>107.689</v>
      </c>
      <c r="O13" s="7">
        <v>49.137</v>
      </c>
      <c r="P13" s="58">
        <v>3.018</v>
      </c>
    </row>
    <row r="14" spans="1:23" customHeight="1" ht="22">
      <c r="B14" s="138"/>
      <c r="C14" s="138"/>
      <c r="D14" s="78" t="s">
        <v>24</v>
      </c>
      <c r="E14" s="17">
        <v>12.854</v>
      </c>
      <c r="F14" s="17">
        <v>243.699</v>
      </c>
      <c r="G14" s="47">
        <v>1.22</v>
      </c>
      <c r="H14" s="17">
        <v>12.054</v>
      </c>
      <c r="I14" s="17">
        <v>228.582</v>
      </c>
      <c r="J14" s="47">
        <v>1.122</v>
      </c>
      <c r="K14" s="17">
        <v>5.579</v>
      </c>
      <c r="L14" s="47">
        <v>0.441</v>
      </c>
      <c r="M14" s="32">
        <f>F14/$F$47</f>
        <v>0.0062135015838502</v>
      </c>
      <c r="N14" s="16">
        <v>0.636</v>
      </c>
      <c r="O14" s="17">
        <v>28.578</v>
      </c>
      <c r="P14" s="59">
        <v>0.868</v>
      </c>
    </row>
    <row r="15" spans="1:23" customHeight="1" ht="22">
      <c r="B15" s="138"/>
      <c r="C15" s="148"/>
      <c r="D15" s="20" t="s">
        <v>25</v>
      </c>
      <c r="E15" s="4">
        <v>6339.146</v>
      </c>
      <c r="F15" s="4">
        <v>7351.314</v>
      </c>
      <c r="G15" s="48">
        <v>1.071</v>
      </c>
      <c r="H15" s="4">
        <v>5947.94</v>
      </c>
      <c r="I15" s="4">
        <v>7330.63</v>
      </c>
      <c r="J15" s="48">
        <v>1.068</v>
      </c>
      <c r="K15" s="4">
        <v>12957.341</v>
      </c>
      <c r="L15" s="48">
        <v>1.027</v>
      </c>
      <c r="M15" s="33">
        <f>F15/$F$47</f>
        <v>0.18743368328299</v>
      </c>
      <c r="N15" s="41">
        <v>2484.769</v>
      </c>
      <c r="O15" s="38">
        <v>1925.804</v>
      </c>
      <c r="P15" s="60">
        <v>1.131</v>
      </c>
    </row>
    <row r="16" spans="1:23" customHeight="1" ht="22">
      <c r="B16" s="138"/>
      <c r="C16" s="153" t="s">
        <v>26</v>
      </c>
      <c r="D16" s="79" t="s">
        <v>14</v>
      </c>
      <c r="E16" s="13">
        <v>13322.379</v>
      </c>
      <c r="F16" s="13">
        <v>3448.668</v>
      </c>
      <c r="G16" s="49">
        <v>1.092</v>
      </c>
      <c r="H16" s="13">
        <v>13467.196</v>
      </c>
      <c r="I16" s="13">
        <v>3356.35</v>
      </c>
      <c r="J16" s="49">
        <v>1.035</v>
      </c>
      <c r="K16" s="13">
        <v>1283.301</v>
      </c>
      <c r="L16" s="49">
        <v>0.989</v>
      </c>
      <c r="M16" s="34">
        <f>F16/$F$47</f>
        <v>0.08792938863177</v>
      </c>
      <c r="N16" s="12">
        <v>140.865</v>
      </c>
      <c r="O16" s="13">
        <v>667.371</v>
      </c>
      <c r="P16" s="61">
        <v>1.011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1167.529</v>
      </c>
      <c r="F17" s="7">
        <v>3792.768</v>
      </c>
      <c r="G17" s="46">
        <v>1.163</v>
      </c>
      <c r="H17" s="7">
        <v>1114.823</v>
      </c>
      <c r="I17" s="7">
        <v>3571.614</v>
      </c>
      <c r="J17" s="46">
        <v>1.132</v>
      </c>
      <c r="K17" s="7">
        <v>3252.764</v>
      </c>
      <c r="L17" s="46">
        <v>1.131</v>
      </c>
      <c r="M17" s="31">
        <f>F17/$F$47</f>
        <v>0.096702776684256</v>
      </c>
      <c r="N17" s="6">
        <v>409.329</v>
      </c>
      <c r="O17" s="7">
        <v>1218.411</v>
      </c>
      <c r="P17" s="58">
        <v>1.223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367.02</v>
      </c>
      <c r="F18" s="7">
        <v>520.962</v>
      </c>
      <c r="G18" s="46">
        <v>1.098</v>
      </c>
      <c r="H18" s="7">
        <v>384.903</v>
      </c>
      <c r="I18" s="7">
        <v>517.435</v>
      </c>
      <c r="J18" s="46">
        <v>0.992</v>
      </c>
      <c r="K18" s="7">
        <v>524.264</v>
      </c>
      <c r="L18" s="46">
        <v>1.138</v>
      </c>
      <c r="M18" s="31">
        <f>F18/$F$47</f>
        <v>0.013282771829699</v>
      </c>
      <c r="N18" s="6">
        <v>0.279</v>
      </c>
      <c r="O18" s="7">
        <v>3.532</v>
      </c>
      <c r="P18" s="58">
        <v>0.718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25.573</v>
      </c>
      <c r="F19" s="7">
        <v>240.358</v>
      </c>
      <c r="G19" s="46">
        <v>0.909</v>
      </c>
      <c r="H19" s="7">
        <v>30.994</v>
      </c>
      <c r="I19" s="7">
        <v>262.029</v>
      </c>
      <c r="J19" s="74">
        <v>1.067</v>
      </c>
      <c r="K19" s="73">
        <v>65.44</v>
      </c>
      <c r="L19" s="46">
        <v>0.892</v>
      </c>
      <c r="M19" s="31">
        <f>F19/$F$47</f>
        <v>0.0061283173656481</v>
      </c>
      <c r="N19" s="6">
        <v>15.092</v>
      </c>
      <c r="O19" s="7">
        <v>97.12</v>
      </c>
      <c r="P19" s="58">
        <v>1.101</v>
      </c>
    </row>
    <row r="20" spans="1:23" customHeight="1" ht="22">
      <c r="B20" s="138"/>
      <c r="C20" s="138"/>
      <c r="D20" s="77" t="s">
        <v>20</v>
      </c>
      <c r="E20" s="7">
        <v>194.405</v>
      </c>
      <c r="F20" s="7">
        <v>1032.833</v>
      </c>
      <c r="G20" s="46">
        <v>1.195</v>
      </c>
      <c r="H20" s="7">
        <v>196.039</v>
      </c>
      <c r="I20" s="7">
        <v>980.425</v>
      </c>
      <c r="J20" s="46">
        <v>1.151</v>
      </c>
      <c r="K20" s="7">
        <v>410.302</v>
      </c>
      <c r="L20" s="46">
        <v>0.993</v>
      </c>
      <c r="M20" s="31">
        <f>F20/$F$47</f>
        <v>0.026333753857639</v>
      </c>
      <c r="N20" s="6">
        <v>59.007</v>
      </c>
      <c r="O20" s="7">
        <v>290.233</v>
      </c>
      <c r="P20" s="58">
        <v>1.269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145.13</v>
      </c>
      <c r="F21" s="7">
        <v>266.029</v>
      </c>
      <c r="G21" s="46">
        <v>1.3</v>
      </c>
      <c r="H21" s="7">
        <v>146.267</v>
      </c>
      <c r="I21" s="7">
        <v>312.644</v>
      </c>
      <c r="J21" s="46">
        <v>1.486</v>
      </c>
      <c r="K21" s="7">
        <v>85.973</v>
      </c>
      <c r="L21" s="46">
        <v>1.197</v>
      </c>
      <c r="M21" s="31">
        <f>F21/$F$47</f>
        <v>0.0067828411805141</v>
      </c>
      <c r="N21" s="6">
        <v>3.078</v>
      </c>
      <c r="O21" s="7">
        <v>46.184</v>
      </c>
      <c r="P21" s="58">
        <v>1.756</v>
      </c>
    </row>
    <row r="22" spans="1:23" customHeight="1" ht="22">
      <c r="B22" s="138"/>
      <c r="C22" s="138"/>
      <c r="D22" s="77" t="s">
        <v>27</v>
      </c>
      <c r="E22" s="7">
        <v>8.94</v>
      </c>
      <c r="F22" s="7">
        <v>51.933</v>
      </c>
      <c r="G22" s="46">
        <v>1.082</v>
      </c>
      <c r="H22" s="7">
        <v>7.74</v>
      </c>
      <c r="I22" s="7">
        <v>46.933</v>
      </c>
      <c r="J22" s="46">
        <v>0.999</v>
      </c>
      <c r="K22" s="7">
        <v>1.2</v>
      </c>
      <c r="L22" s="46">
        <v>4.027</v>
      </c>
      <c r="M22" s="31">
        <f>F22/$F$47</f>
        <v>0.0013241161340592</v>
      </c>
      <c r="N22" s="6">
        <v>2.175</v>
      </c>
      <c r="O22" s="7">
        <v>5.963</v>
      </c>
      <c r="P22" s="58">
        <v>2.779</v>
      </c>
    </row>
    <row r="23" spans="1:23" customHeight="1" ht="22">
      <c r="B23" s="138"/>
      <c r="C23" s="138"/>
      <c r="D23" s="77" t="s">
        <v>28</v>
      </c>
      <c r="E23" s="7">
        <v>47685.642</v>
      </c>
      <c r="F23" s="7">
        <v>13496.385</v>
      </c>
      <c r="G23" s="46">
        <v>1.206</v>
      </c>
      <c r="H23" s="7">
        <v>47737.711</v>
      </c>
      <c r="I23" s="7">
        <v>14087.155</v>
      </c>
      <c r="J23" s="46">
        <v>1.092</v>
      </c>
      <c r="K23" s="7">
        <v>57138.732</v>
      </c>
      <c r="L23" s="46">
        <v>0.93</v>
      </c>
      <c r="M23" s="31">
        <f>F23/$F$47</f>
        <v>0.3441122432745</v>
      </c>
      <c r="N23" s="6">
        <v>23521.751</v>
      </c>
      <c r="O23" s="7">
        <v>6702.599</v>
      </c>
      <c r="P23" s="58">
        <v>1.092</v>
      </c>
    </row>
    <row r="24" spans="1:23" customHeight="1" ht="22">
      <c r="B24" s="138"/>
      <c r="C24" s="138"/>
      <c r="D24" s="77" t="s">
        <v>24</v>
      </c>
      <c r="E24" s="7">
        <v>1002.398</v>
      </c>
      <c r="F24" s="7">
        <v>3085.564</v>
      </c>
      <c r="G24" s="46">
        <v>1.054</v>
      </c>
      <c r="H24" s="7">
        <v>1032.808</v>
      </c>
      <c r="I24" s="7">
        <v>3106.953</v>
      </c>
      <c r="J24" s="46">
        <v>1.052</v>
      </c>
      <c r="K24" s="7">
        <v>696.413</v>
      </c>
      <c r="L24" s="46">
        <v>0.962</v>
      </c>
      <c r="M24" s="31">
        <f>F24/$F$47</f>
        <v>0.078671462751473</v>
      </c>
      <c r="N24" s="6">
        <v>51.311</v>
      </c>
      <c r="O24" s="7">
        <v>376.915</v>
      </c>
      <c r="P24" s="58">
        <v>0.962</v>
      </c>
    </row>
    <row r="25" spans="1:23" customHeight="1" ht="22">
      <c r="B25" s="138"/>
      <c r="C25" s="138"/>
      <c r="D25" s="77" t="s">
        <v>29</v>
      </c>
      <c r="E25" s="17">
        <v>9058.134</v>
      </c>
      <c r="F25" s="17">
        <v>668.118</v>
      </c>
      <c r="G25" s="47">
        <v>0.984</v>
      </c>
      <c r="H25" s="17">
        <v>9087.189</v>
      </c>
      <c r="I25" s="17">
        <v>690.97</v>
      </c>
      <c r="J25" s="47">
        <v>0.971</v>
      </c>
      <c r="K25" s="17">
        <v>136.595</v>
      </c>
      <c r="L25" s="47">
        <v>0.392</v>
      </c>
      <c r="M25" s="32">
        <f>F25/$F$47</f>
        <v>0.017034752917324</v>
      </c>
      <c r="N25" s="16">
        <v>52.746</v>
      </c>
      <c r="O25" s="17">
        <v>362.552</v>
      </c>
      <c r="P25" s="59">
        <v>0.878</v>
      </c>
    </row>
    <row r="26" spans="1:23" customHeight="1" ht="22">
      <c r="B26" s="138"/>
      <c r="C26" s="138"/>
      <c r="D26" s="15" t="s">
        <v>30</v>
      </c>
      <c r="E26" s="4">
        <v>72977.15</v>
      </c>
      <c r="F26" s="4">
        <v>26603.618</v>
      </c>
      <c r="G26" s="48">
        <v>1.153</v>
      </c>
      <c r="H26" s="4">
        <v>73205.67</v>
      </c>
      <c r="I26" s="4">
        <v>26932.508</v>
      </c>
      <c r="J26" s="48">
        <v>1.084</v>
      </c>
      <c r="K26" s="4">
        <v>63594.984</v>
      </c>
      <c r="L26" s="48">
        <v>0.939</v>
      </c>
      <c r="M26" s="33">
        <f>F26/$F$47</f>
        <v>0.67830242462688</v>
      </c>
      <c r="N26" s="41">
        <v>24255.633</v>
      </c>
      <c r="O26" s="38">
        <v>9770.88</v>
      </c>
      <c r="P26" s="60">
        <v>1.092</v>
      </c>
    </row>
    <row r="27" spans="1:23" customHeight="1" ht="22">
      <c r="B27" s="138"/>
      <c r="C27" s="154" t="s">
        <v>31</v>
      </c>
      <c r="D27" s="80" t="s">
        <v>14</v>
      </c>
      <c r="E27" s="13">
        <v>4.967</v>
      </c>
      <c r="F27" s="18">
        <v>102.344</v>
      </c>
      <c r="G27" s="45">
        <v>1.075</v>
      </c>
      <c r="H27" s="18">
        <v>5.107</v>
      </c>
      <c r="I27" s="18">
        <v>108.881</v>
      </c>
      <c r="J27" s="45">
        <v>1.122</v>
      </c>
      <c r="K27" s="18">
        <v>10.279</v>
      </c>
      <c r="L27" s="45">
        <v>1.083</v>
      </c>
      <c r="M27" s="34">
        <f>F27/$F$47</f>
        <v>0.0026094264075666</v>
      </c>
      <c r="N27" s="12">
        <v>0.306</v>
      </c>
      <c r="O27" s="13">
        <v>5.672</v>
      </c>
      <c r="P27" s="61">
        <v>2.339</v>
      </c>
    </row>
    <row r="28" spans="1:23" customHeight="1" ht="22">
      <c r="B28" s="138"/>
      <c r="C28" s="155"/>
      <c r="D28" s="81" t="s">
        <v>15</v>
      </c>
      <c r="E28" s="7">
        <v>18.667</v>
      </c>
      <c r="F28" s="7">
        <v>213.193</v>
      </c>
      <c r="G28" s="46">
        <v>1.547</v>
      </c>
      <c r="H28" s="7">
        <v>17.706</v>
      </c>
      <c r="I28" s="7">
        <v>226.428</v>
      </c>
      <c r="J28" s="46">
        <v>1.563</v>
      </c>
      <c r="K28" s="7">
        <v>30.56</v>
      </c>
      <c r="L28" s="46">
        <v>1.043</v>
      </c>
      <c r="M28" s="31">
        <f>F28/$F$47</f>
        <v>0.0054357015956807</v>
      </c>
      <c r="N28" s="6">
        <v>6.558</v>
      </c>
      <c r="O28" s="7">
        <v>60.571</v>
      </c>
      <c r="P28" s="58">
        <v>1.819</v>
      </c>
    </row>
    <row r="29" spans="1:23" customHeight="1" ht="22">
      <c r="B29" s="138"/>
      <c r="C29" s="155"/>
      <c r="D29" s="81" t="s">
        <v>32</v>
      </c>
      <c r="E29" s="9">
        <v>2.29</v>
      </c>
      <c r="F29" s="9">
        <v>57.344</v>
      </c>
      <c r="G29" s="50">
        <v>0.815</v>
      </c>
      <c r="H29" s="9">
        <v>2.266</v>
      </c>
      <c r="I29" s="9">
        <v>71.641</v>
      </c>
      <c r="J29" s="50">
        <v>0.746</v>
      </c>
      <c r="K29" s="9">
        <v>1.566</v>
      </c>
      <c r="L29" s="50">
        <v>1.123</v>
      </c>
      <c r="M29" s="35">
        <f>F29/$F$47</f>
        <v>0.0014620783623417</v>
      </c>
      <c r="N29" s="6">
        <v>0.606</v>
      </c>
      <c r="O29" s="7">
        <v>20.158</v>
      </c>
      <c r="P29" s="58">
        <v>0.967</v>
      </c>
    </row>
    <row r="30" spans="1:23" customHeight="1" ht="22">
      <c r="B30" s="138"/>
      <c r="C30" s="155"/>
      <c r="D30" s="82" t="s">
        <v>28</v>
      </c>
      <c r="E30" s="17">
        <v>587.43</v>
      </c>
      <c r="F30" s="17">
        <v>1811.896</v>
      </c>
      <c r="G30" s="47">
        <v>1.194</v>
      </c>
      <c r="H30" s="17">
        <v>684.167</v>
      </c>
      <c r="I30" s="17">
        <v>2212.775</v>
      </c>
      <c r="J30" s="47">
        <v>1.141</v>
      </c>
      <c r="K30" s="17">
        <v>1104.521</v>
      </c>
      <c r="L30" s="47">
        <v>0.967</v>
      </c>
      <c r="M30" s="32">
        <f>F30/$F$47</f>
        <v>0.046197229638907</v>
      </c>
      <c r="N30" s="16">
        <v>368.914</v>
      </c>
      <c r="O30" s="17">
        <v>1029.636</v>
      </c>
      <c r="P30" s="59">
        <v>1.208</v>
      </c>
    </row>
    <row r="31" spans="1:23" customHeight="1" ht="22">
      <c r="B31" s="138"/>
      <c r="C31" s="156"/>
      <c r="D31" s="15" t="s">
        <v>33</v>
      </c>
      <c r="E31" s="4">
        <v>613.354</v>
      </c>
      <c r="F31" s="4">
        <v>2184.777</v>
      </c>
      <c r="G31" s="48">
        <v>1.2</v>
      </c>
      <c r="H31" s="4">
        <v>709.246</v>
      </c>
      <c r="I31" s="4">
        <v>2619.725</v>
      </c>
      <c r="J31" s="48">
        <v>1.15</v>
      </c>
      <c r="K31" s="4">
        <v>1146.926</v>
      </c>
      <c r="L31" s="48">
        <v>0.97</v>
      </c>
      <c r="M31" s="33">
        <f>F31/$F$47</f>
        <v>0.055704436004496</v>
      </c>
      <c r="N31" s="14">
        <v>376.384</v>
      </c>
      <c r="O31" s="4">
        <v>1116.037</v>
      </c>
      <c r="P31" s="62">
        <v>1.228</v>
      </c>
    </row>
    <row r="32" spans="1:23" customHeight="1" ht="22">
      <c r="B32" s="138"/>
      <c r="C32" s="153" t="s">
        <v>34</v>
      </c>
      <c r="D32" s="80" t="s">
        <v>14</v>
      </c>
      <c r="E32" s="13">
        <v>16234.623</v>
      </c>
      <c r="F32" s="13">
        <v>5191.541</v>
      </c>
      <c r="G32" s="49">
        <v>1.106</v>
      </c>
      <c r="H32" s="13">
        <v>15940.436</v>
      </c>
      <c r="I32" s="13">
        <v>5070.404</v>
      </c>
      <c r="J32" s="49">
        <v>1.06</v>
      </c>
      <c r="K32" s="13">
        <v>10063.143</v>
      </c>
      <c r="L32" s="49">
        <v>1.047</v>
      </c>
      <c r="M32" s="34">
        <f>F32/$F$47</f>
        <v>0.13236676484566</v>
      </c>
      <c r="N32" s="12">
        <v>859.165</v>
      </c>
      <c r="O32" s="13">
        <v>1018.209</v>
      </c>
      <c r="P32" s="61">
        <v>1.116</v>
      </c>
    </row>
    <row r="33" spans="1:23" customHeight="1" ht="22">
      <c r="B33" s="138"/>
      <c r="C33" s="138"/>
      <c r="D33" s="81" t="s">
        <v>15</v>
      </c>
      <c r="E33" s="7">
        <v>1370.301</v>
      </c>
      <c r="F33" s="7">
        <v>4527.631</v>
      </c>
      <c r="G33" s="46">
        <v>1.15</v>
      </c>
      <c r="H33" s="7">
        <v>1303.197</v>
      </c>
      <c r="I33" s="7">
        <v>4310.812</v>
      </c>
      <c r="J33" s="46">
        <v>1.116</v>
      </c>
      <c r="K33" s="7">
        <v>3813.1</v>
      </c>
      <c r="L33" s="46">
        <v>1.082</v>
      </c>
      <c r="M33" s="31">
        <f>F33/$F$47</f>
        <v>0.11543930171888</v>
      </c>
      <c r="N33" s="6">
        <v>465.082</v>
      </c>
      <c r="O33" s="7">
        <v>1337.116</v>
      </c>
      <c r="P33" s="58">
        <v>1.223</v>
      </c>
    </row>
    <row r="34" spans="1:23" customHeight="1" ht="22">
      <c r="B34" s="138"/>
      <c r="C34" s="138"/>
      <c r="D34" s="81" t="s">
        <v>16</v>
      </c>
      <c r="E34" s="7">
        <v>380.003</v>
      </c>
      <c r="F34" s="7">
        <v>661.966</v>
      </c>
      <c r="G34" s="46">
        <v>1.018</v>
      </c>
      <c r="H34" s="7">
        <v>397.794</v>
      </c>
      <c r="I34" s="7">
        <v>668.737</v>
      </c>
      <c r="J34" s="46">
        <v>0.953</v>
      </c>
      <c r="K34" s="7">
        <v>537.13</v>
      </c>
      <c r="L34" s="46">
        <v>1.133</v>
      </c>
      <c r="M34" s="31">
        <f>F34/$F$47</f>
        <v>0.01687789769123</v>
      </c>
      <c r="N34" s="6">
        <v>1.332</v>
      </c>
      <c r="O34" s="7">
        <v>26.083</v>
      </c>
      <c r="P34" s="58">
        <v>0.788</v>
      </c>
    </row>
    <row r="35" spans="1:23" customHeight="1" ht="22">
      <c r="B35" s="138"/>
      <c r="C35" s="138"/>
      <c r="D35" s="81" t="s">
        <v>17</v>
      </c>
      <c r="E35" s="7">
        <v>9.779</v>
      </c>
      <c r="F35" s="7">
        <v>739.422</v>
      </c>
      <c r="G35" s="46">
        <v>1.065</v>
      </c>
      <c r="H35" s="7">
        <v>9.631</v>
      </c>
      <c r="I35" s="7">
        <v>726.09</v>
      </c>
      <c r="J35" s="46">
        <v>1.052</v>
      </c>
      <c r="K35" s="7">
        <v>1.216</v>
      </c>
      <c r="L35" s="46">
        <v>0.884</v>
      </c>
      <c r="M35" s="31">
        <f>F35/$F$47</f>
        <v>0.018852764139917</v>
      </c>
      <c r="N35" s="6">
        <v>1.682</v>
      </c>
      <c r="O35" s="7">
        <v>153.086</v>
      </c>
      <c r="P35" s="58">
        <v>1.148</v>
      </c>
    </row>
    <row r="36" spans="1:23" customHeight="1" ht="22">
      <c r="B36" s="138"/>
      <c r="C36" s="138"/>
      <c r="D36" s="81" t="s">
        <v>18</v>
      </c>
      <c r="E36" s="7">
        <v>3.029</v>
      </c>
      <c r="F36" s="7">
        <v>885.263</v>
      </c>
      <c r="G36" s="46">
        <v>1.017</v>
      </c>
      <c r="H36" s="7">
        <v>3.026</v>
      </c>
      <c r="I36" s="7">
        <v>849.687</v>
      </c>
      <c r="J36" s="46">
        <v>0.951</v>
      </c>
      <c r="K36" s="7">
        <v>0.133</v>
      </c>
      <c r="L36" s="46">
        <v>0.739</v>
      </c>
      <c r="M36" s="31">
        <f>F36/$F$47</f>
        <v>0.022571217167998</v>
      </c>
      <c r="N36" s="6">
        <v>0.688</v>
      </c>
      <c r="O36" s="7">
        <v>203.524</v>
      </c>
      <c r="P36" s="58">
        <v>0.752</v>
      </c>
    </row>
    <row r="37" spans="1:23" customHeight="1" ht="22">
      <c r="B37" s="138"/>
      <c r="C37" s="138"/>
      <c r="D37" s="81" t="s">
        <v>35</v>
      </c>
      <c r="E37" s="7">
        <v>2826.945</v>
      </c>
      <c r="F37" s="7">
        <v>3065.44</v>
      </c>
      <c r="G37" s="46">
        <v>1.065</v>
      </c>
      <c r="H37" s="7">
        <v>2895.967</v>
      </c>
      <c r="I37" s="7">
        <v>3208.363</v>
      </c>
      <c r="J37" s="74">
        <v>1.136</v>
      </c>
      <c r="K37" s="73">
        <v>3494.778</v>
      </c>
      <c r="L37" s="74">
        <v>1.004</v>
      </c>
      <c r="M37" s="31">
        <f>F37/$F$47</f>
        <v>0.078158368705649</v>
      </c>
      <c r="N37" s="6">
        <v>1619.748</v>
      </c>
      <c r="O37" s="7">
        <v>1178.663</v>
      </c>
      <c r="P37" s="58">
        <v>1.166</v>
      </c>
    </row>
    <row r="38" spans="1:23" customHeight="1" ht="22">
      <c r="B38" s="138"/>
      <c r="C38" s="138"/>
      <c r="D38" s="81" t="s">
        <v>20</v>
      </c>
      <c r="E38" s="7">
        <v>227.845</v>
      </c>
      <c r="F38" s="7">
        <v>1172.586</v>
      </c>
      <c r="G38" s="46">
        <v>1.176</v>
      </c>
      <c r="H38" s="7">
        <v>228.811</v>
      </c>
      <c r="I38" s="7">
        <v>1136.33</v>
      </c>
      <c r="J38" s="46">
        <v>1.139</v>
      </c>
      <c r="K38" s="7">
        <v>469.397</v>
      </c>
      <c r="L38" s="46">
        <v>0.947</v>
      </c>
      <c r="M38" s="31">
        <f>F38/$F$47</f>
        <v>0.029896983443513</v>
      </c>
      <c r="N38" s="6">
        <v>59.007</v>
      </c>
      <c r="O38" s="7">
        <v>290.233</v>
      </c>
      <c r="P38" s="58">
        <v>1.267</v>
      </c>
    </row>
    <row r="39" spans="1:23" customHeight="1" ht="22">
      <c r="B39" s="138"/>
      <c r="C39" s="138"/>
      <c r="D39" s="81" t="s">
        <v>22</v>
      </c>
      <c r="E39" s="7">
        <v>192.776</v>
      </c>
      <c r="F39" s="7">
        <v>394.747</v>
      </c>
      <c r="G39" s="46">
        <v>1.105</v>
      </c>
      <c r="H39" s="7">
        <v>199.075</v>
      </c>
      <c r="I39" s="7">
        <v>459.648</v>
      </c>
      <c r="J39" s="46">
        <v>1.208</v>
      </c>
      <c r="K39" s="7">
        <v>223.732</v>
      </c>
      <c r="L39" s="46">
        <v>0.978</v>
      </c>
      <c r="M39" s="31">
        <f>F39/$F$47</f>
        <v>0.010064715529075</v>
      </c>
      <c r="N39" s="6">
        <v>4.86</v>
      </c>
      <c r="O39" s="7">
        <v>50.427</v>
      </c>
      <c r="P39" s="58">
        <v>1.626</v>
      </c>
    </row>
    <row r="40" spans="1:23" customHeight="1" ht="22">
      <c r="B40" s="138"/>
      <c r="C40" s="138"/>
      <c r="D40" s="81" t="s">
        <v>23</v>
      </c>
      <c r="E40" s="7">
        <v>337.891</v>
      </c>
      <c r="F40" s="7">
        <v>195.451</v>
      </c>
      <c r="G40" s="46">
        <v>1.173</v>
      </c>
      <c r="H40" s="7">
        <v>330.99</v>
      </c>
      <c r="I40" s="7">
        <v>126.357</v>
      </c>
      <c r="J40" s="46">
        <v>0.923</v>
      </c>
      <c r="K40" s="7">
        <v>14.782</v>
      </c>
      <c r="L40" s="46">
        <v>0.85</v>
      </c>
      <c r="M40" s="31">
        <f>F40/$F$47</f>
        <v>0.0049833405063833</v>
      </c>
      <c r="N40" s="6">
        <v>109.864</v>
      </c>
      <c r="O40" s="7">
        <v>55.1</v>
      </c>
      <c r="P40" s="58">
        <v>2.991</v>
      </c>
    </row>
    <row r="41" spans="1:23" customHeight="1" ht="22">
      <c r="B41" s="138"/>
      <c r="C41" s="138"/>
      <c r="D41" s="83" t="s">
        <v>28</v>
      </c>
      <c r="E41" s="8">
        <v>48273.072</v>
      </c>
      <c r="F41" s="8">
        <v>15308.281</v>
      </c>
      <c r="G41" s="51">
        <v>1.205</v>
      </c>
      <c r="H41" s="8">
        <v>48421.878</v>
      </c>
      <c r="I41" s="8">
        <v>16299.93</v>
      </c>
      <c r="J41" s="51">
        <v>1.098</v>
      </c>
      <c r="K41" s="8">
        <v>58243.253</v>
      </c>
      <c r="L41" s="51">
        <v>0.93</v>
      </c>
      <c r="M41" s="31">
        <f>F41/$F$47</f>
        <v>0.39030947291341</v>
      </c>
      <c r="N41" s="6">
        <v>23890.665</v>
      </c>
      <c r="O41" s="7">
        <v>7732.235</v>
      </c>
      <c r="P41" s="58">
        <v>1.106</v>
      </c>
    </row>
    <row r="42" spans="1:23" customHeight="1" ht="22">
      <c r="B42" s="138"/>
      <c r="C42" s="138"/>
      <c r="D42" s="81" t="s">
        <v>36</v>
      </c>
      <c r="E42" s="7">
        <v>6780.471</v>
      </c>
      <c r="F42" s="7">
        <v>1493.238</v>
      </c>
      <c r="G42" s="46">
        <v>1.047</v>
      </c>
      <c r="H42" s="7">
        <v>6964.973</v>
      </c>
      <c r="I42" s="7">
        <v>1520.229</v>
      </c>
      <c r="J42" s="46">
        <v>1.127</v>
      </c>
      <c r="K42" s="7">
        <v>3860.33</v>
      </c>
      <c r="L42" s="46">
        <v>1.09</v>
      </c>
      <c r="M42" s="35">
        <f>F42/$F$47</f>
        <v>0.038072526674567</v>
      </c>
      <c r="N42" s="6">
        <v>2948.23</v>
      </c>
      <c r="O42" s="7">
        <v>449.011</v>
      </c>
      <c r="P42" s="58">
        <v>1.315</v>
      </c>
    </row>
    <row r="43" spans="1:23" customHeight="1" ht="22">
      <c r="B43" s="138"/>
      <c r="C43" s="138"/>
      <c r="D43" s="84" t="s">
        <v>37</v>
      </c>
      <c r="E43" s="5">
        <v>108.599</v>
      </c>
      <c r="F43" s="5">
        <v>1587.933</v>
      </c>
      <c r="G43" s="52">
        <v>1.193</v>
      </c>
      <c r="H43" s="5">
        <v>98.084</v>
      </c>
      <c r="I43" s="5">
        <v>1525.369</v>
      </c>
      <c r="J43" s="52">
        <v>1.12</v>
      </c>
      <c r="K43" s="5">
        <v>284.077</v>
      </c>
      <c r="L43" s="52">
        <v>0.949</v>
      </c>
      <c r="M43" s="31">
        <f>F43/$F$47</f>
        <v>0.040486929411069</v>
      </c>
      <c r="N43" s="16">
        <v>60.955</v>
      </c>
      <c r="O43" s="72">
        <v>671.744</v>
      </c>
      <c r="P43" s="59">
        <v>1.239</v>
      </c>
    </row>
    <row r="44" spans="1:23" customHeight="1" ht="22">
      <c r="B44" s="138"/>
      <c r="C44" s="138"/>
      <c r="D44" s="85" t="s">
        <v>38</v>
      </c>
      <c r="E44" s="11">
        <v>76745.334</v>
      </c>
      <c r="F44" s="11">
        <v>35223.499</v>
      </c>
      <c r="G44" s="53">
        <v>1.147</v>
      </c>
      <c r="H44" s="11">
        <v>76793.862</v>
      </c>
      <c r="I44" s="11">
        <v>35901.956</v>
      </c>
      <c r="J44" s="53">
        <v>1.094</v>
      </c>
      <c r="K44" s="11">
        <v>81005.071</v>
      </c>
      <c r="L44" s="53">
        <v>0.961</v>
      </c>
      <c r="M44" s="66">
        <f>F44/$F$47</f>
        <v>0.89808028274735</v>
      </c>
      <c r="N44" s="10">
        <v>30021.278</v>
      </c>
      <c r="O44" s="11">
        <v>13165.431</v>
      </c>
      <c r="P44" s="63">
        <v>1.134</v>
      </c>
    </row>
    <row r="45" spans="1:23" customHeight="1" ht="22">
      <c r="B45" s="138"/>
      <c r="C45" s="138"/>
      <c r="D45" s="86" t="s">
        <v>24</v>
      </c>
      <c r="E45" s="9">
        <v>1015.252</v>
      </c>
      <c r="F45" s="9">
        <v>3329.263</v>
      </c>
      <c r="G45" s="50">
        <v>1.064</v>
      </c>
      <c r="H45" s="9">
        <v>1044.862</v>
      </c>
      <c r="I45" s="9">
        <v>3335.535</v>
      </c>
      <c r="J45" s="50">
        <v>1.056</v>
      </c>
      <c r="K45" s="9">
        <v>701.992</v>
      </c>
      <c r="L45" s="50">
        <v>0.953</v>
      </c>
      <c r="M45" s="35">
        <f>F45/$F$47</f>
        <v>0.084884964335323</v>
      </c>
      <c r="N45" s="42">
        <v>51.947</v>
      </c>
      <c r="O45" s="39">
        <v>405.493</v>
      </c>
      <c r="P45" s="64">
        <v>0.955</v>
      </c>
    </row>
    <row r="46" spans="1:23" customHeight="1" ht="22">
      <c r="B46" s="138"/>
      <c r="C46" s="157"/>
      <c r="D46" s="81" t="s">
        <v>29</v>
      </c>
      <c r="E46" s="8">
        <v>9058.134</v>
      </c>
      <c r="F46" s="8">
        <v>668.118</v>
      </c>
      <c r="G46" s="51">
        <v>0.984</v>
      </c>
      <c r="H46" s="8">
        <v>9087.189</v>
      </c>
      <c r="I46" s="8">
        <v>690.97</v>
      </c>
      <c r="J46" s="51">
        <v>0.971</v>
      </c>
      <c r="K46" s="8">
        <v>136.595</v>
      </c>
      <c r="L46" s="51">
        <v>0.392</v>
      </c>
      <c r="M46" s="36">
        <f>F46/$F$47</f>
        <v>0.017034752917324</v>
      </c>
      <c r="N46" s="16">
        <v>52.746</v>
      </c>
      <c r="O46" s="17">
        <v>362.552</v>
      </c>
      <c r="P46" s="59">
        <v>0.878</v>
      </c>
    </row>
    <row r="47" spans="1:23" customHeight="1" ht="22">
      <c r="B47" s="139"/>
      <c r="C47" s="88"/>
      <c r="D47" s="87" t="s">
        <v>39</v>
      </c>
      <c r="E47" s="28">
        <v>86818.72</v>
      </c>
      <c r="F47" s="28">
        <v>39220.88</v>
      </c>
      <c r="G47" s="54">
        <v>1.136</v>
      </c>
      <c r="H47" s="28">
        <v>86925.913</v>
      </c>
      <c r="I47" s="28">
        <v>39928.461</v>
      </c>
      <c r="J47" s="54">
        <v>1.088</v>
      </c>
      <c r="K47" s="28">
        <v>81843.658</v>
      </c>
      <c r="L47" s="54">
        <v>0.959</v>
      </c>
      <c r="M47" s="37">
        <f>SUM(M44:M46)</f>
        <v>1</v>
      </c>
      <c r="N47" s="43">
        <v>30125.971</v>
      </c>
      <c r="O47" s="28">
        <v>13933.476</v>
      </c>
      <c r="P47" s="65">
        <v>1.12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55187.731</v>
      </c>
      <c r="F51" s="108"/>
      <c r="G51" s="109">
        <v>423.119</v>
      </c>
      <c r="H51" s="110"/>
      <c r="I51" s="111">
        <v>13645.02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877.684</v>
      </c>
      <c r="F52" s="114"/>
      <c r="G52" s="113">
        <v>88.202</v>
      </c>
      <c r="H52" s="114"/>
      <c r="I52" s="115">
        <v>1383.246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9466.622</v>
      </c>
      <c r="F53" s="114"/>
      <c r="G53" s="113">
        <v>15.516</v>
      </c>
      <c r="H53" s="114"/>
      <c r="I53" s="115">
        <v>165.03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14.002</v>
      </c>
      <c r="F54" s="121"/>
      <c r="G54" s="120">
        <v>1.049</v>
      </c>
      <c r="H54" s="121"/>
      <c r="I54" s="122">
        <v>54.556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65546.039</v>
      </c>
      <c r="F55" s="93"/>
      <c r="G55" s="92">
        <v>527.886</v>
      </c>
      <c r="H55" s="93"/>
      <c r="I55" s="94">
        <v>15247.852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2018.1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