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9.1" sheetId="1" r:id="rId4"/>
  </sheets>
  <definedNames>
    <definedName name="_xlnm.Print_Area" localSheetId="0">'2019.1'!$A$1:$P$56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<sst xmlns="http://schemas.openxmlformats.org/spreadsheetml/2006/main" uniqueCount="52">
  <si>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January 2019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</si>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</sst>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2725.044</v>
      </c>
      <c r="F5" s="18">
        <v>1643.714</v>
      </c>
      <c r="G5" s="45">
        <v>1.002</v>
      </c>
      <c r="H5" s="18">
        <v>2373.072</v>
      </c>
      <c r="I5" s="18">
        <v>1585.717</v>
      </c>
      <c r="J5" s="45">
        <v>0.988</v>
      </c>
      <c r="K5" s="18">
        <v>8761.934</v>
      </c>
      <c r="L5" s="45">
        <v>0.999</v>
      </c>
      <c r="M5" s="30">
        <f>F5/$F$47</f>
        <v>0.039721804259808</v>
      </c>
      <c r="N5" s="40">
        <v>691.276</v>
      </c>
      <c r="O5" s="18">
        <v>310.077</v>
      </c>
      <c r="P5" s="57">
        <v>0.898</v>
      </c>
    </row>
    <row r="6" spans="1:23" customHeight="1" ht="22">
      <c r="B6" s="138"/>
      <c r="C6" s="138"/>
      <c r="D6" s="77" t="s">
        <v>15</v>
      </c>
      <c r="E6" s="7">
        <v>189.456</v>
      </c>
      <c r="F6" s="7">
        <v>596.692</v>
      </c>
      <c r="G6" s="46">
        <v>1.144</v>
      </c>
      <c r="H6" s="7">
        <v>170.235</v>
      </c>
      <c r="I6" s="7">
        <v>551.721</v>
      </c>
      <c r="J6" s="46">
        <v>1.076</v>
      </c>
      <c r="K6" s="7">
        <v>487.068</v>
      </c>
      <c r="L6" s="46">
        <v>0.919</v>
      </c>
      <c r="M6" s="31">
        <f>F6/$F$47</f>
        <v>0.01441959052937</v>
      </c>
      <c r="N6" s="6">
        <v>51.989</v>
      </c>
      <c r="O6" s="7">
        <v>76.719</v>
      </c>
      <c r="P6" s="58">
        <v>1.32</v>
      </c>
    </row>
    <row r="7" spans="1:23" customHeight="1" ht="22">
      <c r="B7" s="138"/>
      <c r="C7" s="138"/>
      <c r="D7" s="77" t="s">
        <v>16</v>
      </c>
      <c r="E7" s="7">
        <v>10.343</v>
      </c>
      <c r="F7" s="7">
        <v>108.575</v>
      </c>
      <c r="G7" s="46">
        <v>1.298</v>
      </c>
      <c r="H7" s="7">
        <v>10.243</v>
      </c>
      <c r="I7" s="7">
        <v>82.281</v>
      </c>
      <c r="J7" s="46">
        <v>1.033</v>
      </c>
      <c r="K7" s="7">
        <v>14.037</v>
      </c>
      <c r="L7" s="46">
        <v>1.242</v>
      </c>
      <c r="M7" s="31">
        <f>F7/$F$47</f>
        <v>0.0026238110142693</v>
      </c>
      <c r="N7" s="6">
        <v>1.434</v>
      </c>
      <c r="O7" s="7">
        <v>3.027</v>
      </c>
      <c r="P7" s="58">
        <v>1.265</v>
      </c>
    </row>
    <row r="8" spans="1:23" customHeight="1" ht="22">
      <c r="B8" s="138"/>
      <c r="C8" s="138"/>
      <c r="D8" s="77" t="s">
        <v>17</v>
      </c>
      <c r="E8" s="7">
        <v>9.816</v>
      </c>
      <c r="F8" s="7">
        <v>717.707</v>
      </c>
      <c r="G8" s="46">
        <v>0.971</v>
      </c>
      <c r="H8" s="7">
        <v>9.726</v>
      </c>
      <c r="I8" s="7">
        <v>711.648</v>
      </c>
      <c r="J8" s="46">
        <v>0.98</v>
      </c>
      <c r="K8" s="7">
        <v>1.255</v>
      </c>
      <c r="L8" s="46">
        <v>1.032</v>
      </c>
      <c r="M8" s="31">
        <f>F8/$F$47</f>
        <v>0.017344025158813</v>
      </c>
      <c r="N8" s="6">
        <v>1.526</v>
      </c>
      <c r="O8" s="7">
        <v>131.299</v>
      </c>
      <c r="P8" s="58">
        <v>0.858</v>
      </c>
    </row>
    <row r="9" spans="1:23" customHeight="1" ht="22">
      <c r="B9" s="138"/>
      <c r="C9" s="138"/>
      <c r="D9" s="77" t="s">
        <v>18</v>
      </c>
      <c r="E9" s="7">
        <v>3.333</v>
      </c>
      <c r="F9" s="7">
        <v>947.996</v>
      </c>
      <c r="G9" s="46">
        <v>1.071</v>
      </c>
      <c r="H9" s="7">
        <v>3.304</v>
      </c>
      <c r="I9" s="7">
        <v>919.195</v>
      </c>
      <c r="J9" s="46">
        <v>1.082</v>
      </c>
      <c r="K9" s="7">
        <v>0.131</v>
      </c>
      <c r="L9" s="46">
        <v>0.985</v>
      </c>
      <c r="M9" s="31">
        <f>F9/$F$47</f>
        <v>0.022909162756465</v>
      </c>
      <c r="N9" s="6">
        <v>0.866</v>
      </c>
      <c r="O9" s="7">
        <v>257.387</v>
      </c>
      <c r="P9" s="58">
        <v>1.265</v>
      </c>
    </row>
    <row r="10" spans="1:23" customHeight="1" ht="22">
      <c r="B10" s="138"/>
      <c r="C10" s="138"/>
      <c r="D10" s="77" t="s">
        <v>19</v>
      </c>
      <c r="E10" s="7">
        <v>3047.322</v>
      </c>
      <c r="F10" s="7">
        <v>3134.52</v>
      </c>
      <c r="G10" s="46">
        <v>1.11</v>
      </c>
      <c r="H10" s="7">
        <v>2976.311</v>
      </c>
      <c r="I10" s="7">
        <v>3077.066</v>
      </c>
      <c r="J10" s="46">
        <v>1.044</v>
      </c>
      <c r="K10" s="7">
        <v>3260.072</v>
      </c>
      <c r="L10" s="46">
        <v>0.951</v>
      </c>
      <c r="M10" s="31">
        <f>F10/$F$47</f>
        <v>0.075748451305064</v>
      </c>
      <c r="N10" s="71">
        <v>1735.295</v>
      </c>
      <c r="O10" s="7">
        <v>1176.869</v>
      </c>
      <c r="P10" s="58">
        <v>1.088</v>
      </c>
    </row>
    <row r="11" spans="1:23" customHeight="1" ht="22">
      <c r="B11" s="138"/>
      <c r="C11" s="138"/>
      <c r="D11" s="77" t="s">
        <v>20</v>
      </c>
      <c r="E11" s="7">
        <v>31.627</v>
      </c>
      <c r="F11" s="7">
        <v>137.192</v>
      </c>
      <c r="G11" s="46">
        <v>0.982</v>
      </c>
      <c r="H11" s="7">
        <v>30.282</v>
      </c>
      <c r="I11" s="7">
        <v>149.423</v>
      </c>
      <c r="J11" s="46">
        <v>0.958</v>
      </c>
      <c r="K11" s="7">
        <v>57.512</v>
      </c>
      <c r="L11" s="46">
        <v>0.973</v>
      </c>
      <c r="M11" s="31">
        <f>F11/$F$47</f>
        <v>0.0033153661585966</v>
      </c>
      <c r="N11" s="70">
        <v>0.01</v>
      </c>
      <c r="O11" s="69">
        <v>0.184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45.991</v>
      </c>
      <c r="F12" s="7">
        <v>145.394</v>
      </c>
      <c r="G12" s="46">
        <v>1.13</v>
      </c>
      <c r="H12" s="7">
        <v>51.667</v>
      </c>
      <c r="I12" s="7">
        <v>164.732</v>
      </c>
      <c r="J12" s="46">
        <v>1.121</v>
      </c>
      <c r="K12" s="7">
        <v>138.15</v>
      </c>
      <c r="L12" s="46">
        <v>1.003</v>
      </c>
      <c r="M12" s="31">
        <f>F12/$F$47</f>
        <v>0.0035135747511735</v>
      </c>
      <c r="N12" s="6">
        <v>1.354</v>
      </c>
      <c r="O12" s="7">
        <v>3.932</v>
      </c>
      <c r="P12" s="58">
        <v>0.927</v>
      </c>
    </row>
    <row r="13" spans="1:23" customHeight="1" ht="22">
      <c r="B13" s="138"/>
      <c r="C13" s="138"/>
      <c r="D13" s="77" t="s">
        <v>23</v>
      </c>
      <c r="E13" s="7">
        <v>278.042</v>
      </c>
      <c r="F13" s="7">
        <v>134.819</v>
      </c>
      <c r="G13" s="46">
        <v>0.939</v>
      </c>
      <c r="H13" s="7">
        <v>279.854</v>
      </c>
      <c r="I13" s="7">
        <v>90.769</v>
      </c>
      <c r="J13" s="46">
        <v>1.143</v>
      </c>
      <c r="K13" s="7">
        <v>34.508</v>
      </c>
      <c r="L13" s="46">
        <v>2.541</v>
      </c>
      <c r="M13" s="31">
        <f>F13/$F$47</f>
        <v>0.0032580205123902</v>
      </c>
      <c r="N13" s="6">
        <v>89.675</v>
      </c>
      <c r="O13" s="7">
        <v>39.734</v>
      </c>
      <c r="P13" s="58">
        <v>0.809</v>
      </c>
    </row>
    <row r="14" spans="1:23" customHeight="1" ht="22">
      <c r="B14" s="138"/>
      <c r="C14" s="138"/>
      <c r="D14" s="78" t="s">
        <v>24</v>
      </c>
      <c r="E14" s="17">
        <v>14.057</v>
      </c>
      <c r="F14" s="17">
        <v>200.995</v>
      </c>
      <c r="G14" s="47">
        <v>0.825</v>
      </c>
      <c r="H14" s="17">
        <v>11.219</v>
      </c>
      <c r="I14" s="17">
        <v>186.417</v>
      </c>
      <c r="J14" s="47">
        <v>0.816</v>
      </c>
      <c r="K14" s="17">
        <v>8.734</v>
      </c>
      <c r="L14" s="47">
        <v>1.566</v>
      </c>
      <c r="M14" s="32">
        <f>F14/$F$47</f>
        <v>0.0048572221488653</v>
      </c>
      <c r="N14" s="16">
        <v>0.495</v>
      </c>
      <c r="O14" s="17">
        <v>24.668</v>
      </c>
      <c r="P14" s="59">
        <v>0.863</v>
      </c>
    </row>
    <row r="15" spans="1:23" customHeight="1" ht="22">
      <c r="B15" s="138"/>
      <c r="C15" s="148"/>
      <c r="D15" s="20" t="s">
        <v>25</v>
      </c>
      <c r="E15" s="4">
        <v>6355.031</v>
      </c>
      <c r="F15" s="4">
        <v>7767.604</v>
      </c>
      <c r="G15" s="48">
        <v>1.057</v>
      </c>
      <c r="H15" s="4">
        <v>5915.913</v>
      </c>
      <c r="I15" s="4">
        <v>7518.969</v>
      </c>
      <c r="J15" s="48">
        <v>1.026</v>
      </c>
      <c r="K15" s="4">
        <v>12763.401</v>
      </c>
      <c r="L15" s="48">
        <v>0.985</v>
      </c>
      <c r="M15" s="33">
        <f>F15/$F$47</f>
        <v>0.18771102859482</v>
      </c>
      <c r="N15" s="41">
        <v>2573.92</v>
      </c>
      <c r="O15" s="38">
        <v>2023.896</v>
      </c>
      <c r="P15" s="60">
        <v>1.051</v>
      </c>
    </row>
    <row r="16" spans="1:23" customHeight="1" ht="22">
      <c r="B16" s="138"/>
      <c r="C16" s="153" t="s">
        <v>26</v>
      </c>
      <c r="D16" s="79" t="s">
        <v>14</v>
      </c>
      <c r="E16" s="13">
        <v>10783.051</v>
      </c>
      <c r="F16" s="13">
        <v>3529.997</v>
      </c>
      <c r="G16" s="49">
        <v>1.024</v>
      </c>
      <c r="H16" s="13">
        <v>10542.184</v>
      </c>
      <c r="I16" s="13">
        <v>3360.584</v>
      </c>
      <c r="J16" s="49">
        <v>1.001</v>
      </c>
      <c r="K16" s="13">
        <v>1337.117</v>
      </c>
      <c r="L16" s="49">
        <v>1.042</v>
      </c>
      <c r="M16" s="34">
        <f>F16/$F$47</f>
        <v>0.085305503190767</v>
      </c>
      <c r="N16" s="12">
        <v>156.896</v>
      </c>
      <c r="O16" s="13">
        <v>777.475</v>
      </c>
      <c r="P16" s="61">
        <v>1.165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1101.426</v>
      </c>
      <c r="F17" s="7">
        <v>3659.753</v>
      </c>
      <c r="G17" s="46">
        <v>0.965</v>
      </c>
      <c r="H17" s="7">
        <v>1119.966</v>
      </c>
      <c r="I17" s="7">
        <v>3668.273</v>
      </c>
      <c r="J17" s="46">
        <v>1.027</v>
      </c>
      <c r="K17" s="7">
        <v>3642.959</v>
      </c>
      <c r="L17" s="46">
        <v>1.12</v>
      </c>
      <c r="M17" s="31">
        <f>F17/$F$47</f>
        <v>0.088441171825052</v>
      </c>
      <c r="N17" s="6">
        <v>406.209</v>
      </c>
      <c r="O17" s="7">
        <v>1279.06</v>
      </c>
      <c r="P17" s="58">
        <v>1.05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529.671</v>
      </c>
      <c r="F18" s="7">
        <v>553.61</v>
      </c>
      <c r="G18" s="46">
        <v>1.063</v>
      </c>
      <c r="H18" s="7">
        <v>447.054</v>
      </c>
      <c r="I18" s="7">
        <v>555.923</v>
      </c>
      <c r="J18" s="46">
        <v>1.074</v>
      </c>
      <c r="K18" s="7">
        <v>611.104</v>
      </c>
      <c r="L18" s="46">
        <v>1.166</v>
      </c>
      <c r="M18" s="31">
        <f>F18/$F$47</f>
        <v>0.013378475851804</v>
      </c>
      <c r="N18" s="6">
        <v>0.256</v>
      </c>
      <c r="O18" s="7">
        <v>4.677</v>
      </c>
      <c r="P18" s="58">
        <v>1.324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42.453</v>
      </c>
      <c r="F19" s="7">
        <v>404.672</v>
      </c>
      <c r="G19" s="46">
        <v>1.684</v>
      </c>
      <c r="H19" s="7">
        <v>37.349</v>
      </c>
      <c r="I19" s="7">
        <v>354.193</v>
      </c>
      <c r="J19" s="74">
        <v>1.352</v>
      </c>
      <c r="K19" s="73">
        <v>83.067</v>
      </c>
      <c r="L19" s="46">
        <v>1.269</v>
      </c>
      <c r="M19" s="31">
        <f>F19/$F$47</f>
        <v>0.0097792572025455</v>
      </c>
      <c r="N19" s="6">
        <v>27.474</v>
      </c>
      <c r="O19" s="7">
        <v>122.559</v>
      </c>
      <c r="P19" s="58">
        <v>1.262</v>
      </c>
    </row>
    <row r="20" spans="1:23" customHeight="1" ht="22">
      <c r="B20" s="138"/>
      <c r="C20" s="138"/>
      <c r="D20" s="77" t="s">
        <v>20</v>
      </c>
      <c r="E20" s="7">
        <v>199.059</v>
      </c>
      <c r="F20" s="7">
        <v>1075.025</v>
      </c>
      <c r="G20" s="46">
        <v>1.041</v>
      </c>
      <c r="H20" s="7">
        <v>193.456</v>
      </c>
      <c r="I20" s="7">
        <v>1023.701</v>
      </c>
      <c r="J20" s="46">
        <v>1.044</v>
      </c>
      <c r="K20" s="7">
        <v>417.591</v>
      </c>
      <c r="L20" s="46">
        <v>1.018</v>
      </c>
      <c r="M20" s="31">
        <f>F20/$F$47</f>
        <v>0.02597893102109</v>
      </c>
      <c r="N20" s="6">
        <v>54.214</v>
      </c>
      <c r="O20" s="7">
        <v>287.72</v>
      </c>
      <c r="P20" s="58">
        <v>0.991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160.892</v>
      </c>
      <c r="F21" s="7">
        <v>284.829</v>
      </c>
      <c r="G21" s="46">
        <v>1.071</v>
      </c>
      <c r="H21" s="7">
        <v>154.112</v>
      </c>
      <c r="I21" s="7">
        <v>306.21</v>
      </c>
      <c r="J21" s="46">
        <v>0.979</v>
      </c>
      <c r="K21" s="7">
        <v>77.946</v>
      </c>
      <c r="L21" s="46">
        <v>0.907</v>
      </c>
      <c r="M21" s="31">
        <f>F21/$F$47</f>
        <v>0.0068831449908663</v>
      </c>
      <c r="N21" s="6">
        <v>2.387</v>
      </c>
      <c r="O21" s="7">
        <v>25.543</v>
      </c>
      <c r="P21" s="58">
        <v>0.553</v>
      </c>
    </row>
    <row r="22" spans="1:23" customHeight="1" ht="22">
      <c r="B22" s="138"/>
      <c r="C22" s="138"/>
      <c r="D22" s="77" t="s">
        <v>27</v>
      </c>
      <c r="E22" s="7">
        <v>8.043</v>
      </c>
      <c r="F22" s="7">
        <v>56.62</v>
      </c>
      <c r="G22" s="46">
        <v>1.09</v>
      </c>
      <c r="H22" s="7">
        <v>7.571</v>
      </c>
      <c r="I22" s="7">
        <v>54.305</v>
      </c>
      <c r="J22" s="46">
        <v>1.157</v>
      </c>
      <c r="K22" s="7">
        <v>0.473</v>
      </c>
      <c r="L22" s="46">
        <v>0.394</v>
      </c>
      <c r="M22" s="31">
        <f>F22/$F$47</f>
        <v>0.0013682724349798</v>
      </c>
      <c r="N22" s="6">
        <v>1.436</v>
      </c>
      <c r="O22" s="7">
        <v>3.152</v>
      </c>
      <c r="P22" s="58">
        <v>0.529</v>
      </c>
    </row>
    <row r="23" spans="1:23" customHeight="1" ht="22">
      <c r="B23" s="138"/>
      <c r="C23" s="138"/>
      <c r="D23" s="77" t="s">
        <v>28</v>
      </c>
      <c r="E23" s="7">
        <v>53453.257</v>
      </c>
      <c r="F23" s="7">
        <v>14591.978</v>
      </c>
      <c r="G23" s="46">
        <v>1.081</v>
      </c>
      <c r="H23" s="7">
        <v>52369.112</v>
      </c>
      <c r="I23" s="7">
        <v>14294.137</v>
      </c>
      <c r="J23" s="46">
        <v>1.015</v>
      </c>
      <c r="K23" s="7">
        <v>57877.818</v>
      </c>
      <c r="L23" s="46">
        <v>1.013</v>
      </c>
      <c r="M23" s="31">
        <f>F23/$F$47</f>
        <v>0.35262806904329</v>
      </c>
      <c r="N23" s="6">
        <v>22603.956</v>
      </c>
      <c r="O23" s="7">
        <v>6601.589</v>
      </c>
      <c r="P23" s="58">
        <v>0.985</v>
      </c>
    </row>
    <row r="24" spans="1:23" customHeight="1" ht="22">
      <c r="B24" s="138"/>
      <c r="C24" s="138"/>
      <c r="D24" s="77" t="s">
        <v>24</v>
      </c>
      <c r="E24" s="7">
        <v>1020.999</v>
      </c>
      <c r="F24" s="7">
        <v>3162.184</v>
      </c>
      <c r="G24" s="46">
        <v>1.025</v>
      </c>
      <c r="H24" s="7">
        <v>872.184</v>
      </c>
      <c r="I24" s="7">
        <v>3188.363</v>
      </c>
      <c r="J24" s="46">
        <v>1.026</v>
      </c>
      <c r="K24" s="7">
        <v>910.275</v>
      </c>
      <c r="L24" s="46">
        <v>1.307</v>
      </c>
      <c r="M24" s="31">
        <f>F24/$F$47</f>
        <v>0.076416976360544</v>
      </c>
      <c r="N24" s="6">
        <v>23.808</v>
      </c>
      <c r="O24" s="7">
        <v>355.414</v>
      </c>
      <c r="P24" s="58">
        <v>0.943</v>
      </c>
    </row>
    <row r="25" spans="1:23" customHeight="1" ht="22">
      <c r="B25" s="138"/>
      <c r="C25" s="138"/>
      <c r="D25" s="77" t="s">
        <v>29</v>
      </c>
      <c r="E25" s="17">
        <v>10603.248</v>
      </c>
      <c r="F25" s="17">
        <v>712.577</v>
      </c>
      <c r="G25" s="47">
        <v>1.067</v>
      </c>
      <c r="H25" s="17">
        <v>10616.628</v>
      </c>
      <c r="I25" s="17">
        <v>741.38</v>
      </c>
      <c r="J25" s="47">
        <v>1.073</v>
      </c>
      <c r="K25" s="17">
        <v>237.377</v>
      </c>
      <c r="L25" s="47">
        <v>1.738</v>
      </c>
      <c r="M25" s="32">
        <f>F25/$F$47</f>
        <v>0.017220054166382</v>
      </c>
      <c r="N25" s="16">
        <v>62.897</v>
      </c>
      <c r="O25" s="17">
        <v>388.515</v>
      </c>
      <c r="P25" s="59">
        <v>1.072</v>
      </c>
    </row>
    <row r="26" spans="1:23" customHeight="1" ht="22">
      <c r="B26" s="138"/>
      <c r="C26" s="138"/>
      <c r="D26" s="15" t="s">
        <v>30</v>
      </c>
      <c r="E26" s="4">
        <v>77902.099</v>
      </c>
      <c r="F26" s="4">
        <v>28031.245</v>
      </c>
      <c r="G26" s="48">
        <v>1.054</v>
      </c>
      <c r="H26" s="4">
        <v>76359.616</v>
      </c>
      <c r="I26" s="4">
        <v>27547.069</v>
      </c>
      <c r="J26" s="48">
        <v>1.023</v>
      </c>
      <c r="K26" s="4">
        <v>65195.727</v>
      </c>
      <c r="L26" s="48">
        <v>1.025</v>
      </c>
      <c r="M26" s="33">
        <f>F26/$F$47</f>
        <v>0.67739985608732</v>
      </c>
      <c r="N26" s="41">
        <v>23339.533</v>
      </c>
      <c r="O26" s="38">
        <v>9845.704</v>
      </c>
      <c r="P26" s="60">
        <v>1.008</v>
      </c>
    </row>
    <row r="27" spans="1:23" customHeight="1" ht="22">
      <c r="B27" s="138"/>
      <c r="C27" s="154" t="s">
        <v>31</v>
      </c>
      <c r="D27" s="80" t="s">
        <v>14</v>
      </c>
      <c r="E27" s="13">
        <v>5.405</v>
      </c>
      <c r="F27" s="18">
        <v>109.75</v>
      </c>
      <c r="G27" s="45">
        <v>1.072</v>
      </c>
      <c r="H27" s="18">
        <v>5.711</v>
      </c>
      <c r="I27" s="18">
        <v>113.263</v>
      </c>
      <c r="J27" s="45">
        <v>1.04</v>
      </c>
      <c r="K27" s="18">
        <v>14.688</v>
      </c>
      <c r="L27" s="45">
        <v>1.429</v>
      </c>
      <c r="M27" s="34">
        <f>F27/$F$47</f>
        <v>0.0026522059296896</v>
      </c>
      <c r="N27" s="12">
        <v>0.282</v>
      </c>
      <c r="O27" s="13">
        <v>3.906</v>
      </c>
      <c r="P27" s="61">
        <v>0.689</v>
      </c>
    </row>
    <row r="28" spans="1:23" customHeight="1" ht="22">
      <c r="B28" s="138"/>
      <c r="C28" s="155"/>
      <c r="D28" s="81" t="s">
        <v>15</v>
      </c>
      <c r="E28" s="7">
        <v>15.789</v>
      </c>
      <c r="F28" s="7">
        <v>205.858</v>
      </c>
      <c r="G28" s="46">
        <v>0.966</v>
      </c>
      <c r="H28" s="7">
        <v>16.986</v>
      </c>
      <c r="I28" s="7">
        <v>227.281</v>
      </c>
      <c r="J28" s="46">
        <v>1.004</v>
      </c>
      <c r="K28" s="7">
        <v>28.45</v>
      </c>
      <c r="L28" s="46">
        <v>0.931</v>
      </c>
      <c r="M28" s="31">
        <f>F28/$F$47</f>
        <v>0.0049747408498775</v>
      </c>
      <c r="N28" s="6">
        <v>5.437</v>
      </c>
      <c r="O28" s="7">
        <v>60.729</v>
      </c>
      <c r="P28" s="58">
        <v>1.003</v>
      </c>
    </row>
    <row r="29" spans="1:23" customHeight="1" ht="22">
      <c r="B29" s="138"/>
      <c r="C29" s="155"/>
      <c r="D29" s="81" t="s">
        <v>32</v>
      </c>
      <c r="E29" s="9">
        <v>2.568</v>
      </c>
      <c r="F29" s="9">
        <v>77.595</v>
      </c>
      <c r="G29" s="50">
        <v>1.353</v>
      </c>
      <c r="H29" s="9">
        <v>2.442</v>
      </c>
      <c r="I29" s="9">
        <v>95.459</v>
      </c>
      <c r="J29" s="50">
        <v>1.332</v>
      </c>
      <c r="K29" s="9">
        <v>1.994</v>
      </c>
      <c r="L29" s="50">
        <v>1.273</v>
      </c>
      <c r="M29" s="35">
        <f>F29/$F$47</f>
        <v>0.0018751518825901</v>
      </c>
      <c r="N29" s="6">
        <v>0.204</v>
      </c>
      <c r="O29" s="7">
        <v>12.405</v>
      </c>
      <c r="P29" s="58">
        <v>0.615</v>
      </c>
    </row>
    <row r="30" spans="1:23" customHeight="1" ht="22">
      <c r="B30" s="138"/>
      <c r="C30" s="155"/>
      <c r="D30" s="82" t="s">
        <v>28</v>
      </c>
      <c r="E30" s="17">
        <v>642.887</v>
      </c>
      <c r="F30" s="17">
        <v>2055.39</v>
      </c>
      <c r="G30" s="47">
        <v>1.134</v>
      </c>
      <c r="H30" s="17">
        <v>729.788</v>
      </c>
      <c r="I30" s="17">
        <v>2366.419</v>
      </c>
      <c r="J30" s="47">
        <v>1.069</v>
      </c>
      <c r="K30" s="17">
        <v>1380.036</v>
      </c>
      <c r="L30" s="47">
        <v>1.249</v>
      </c>
      <c r="M30" s="32">
        <f>F30/$F$47</f>
        <v>0.049670319324144</v>
      </c>
      <c r="N30" s="16">
        <v>388.838</v>
      </c>
      <c r="O30" s="17">
        <v>1072.162</v>
      </c>
      <c r="P30" s="59">
        <v>1.041</v>
      </c>
    </row>
    <row r="31" spans="1:23" customHeight="1" ht="22">
      <c r="B31" s="138"/>
      <c r="C31" s="156"/>
      <c r="D31" s="15" t="s">
        <v>33</v>
      </c>
      <c r="E31" s="4">
        <v>666.649</v>
      </c>
      <c r="F31" s="4">
        <v>2448.593</v>
      </c>
      <c r="G31" s="48">
        <v>1.121</v>
      </c>
      <c r="H31" s="4">
        <v>754.927</v>
      </c>
      <c r="I31" s="4">
        <v>2802.422</v>
      </c>
      <c r="J31" s="48">
        <v>1.07</v>
      </c>
      <c r="K31" s="4">
        <v>1425.168</v>
      </c>
      <c r="L31" s="48">
        <v>1.243</v>
      </c>
      <c r="M31" s="33">
        <f>F31/$F$47</f>
        <v>0.059172417986301</v>
      </c>
      <c r="N31" s="14">
        <v>394.761</v>
      </c>
      <c r="O31" s="4">
        <v>1149.202</v>
      </c>
      <c r="P31" s="62">
        <v>1.03</v>
      </c>
    </row>
    <row r="32" spans="1:23" customHeight="1" ht="22">
      <c r="B32" s="138"/>
      <c r="C32" s="153" t="s">
        <v>34</v>
      </c>
      <c r="D32" s="80" t="s">
        <v>14</v>
      </c>
      <c r="E32" s="13">
        <v>13513.5</v>
      </c>
      <c r="F32" s="13">
        <v>5283.461</v>
      </c>
      <c r="G32" s="49">
        <v>1.018</v>
      </c>
      <c r="H32" s="13">
        <v>12920.967</v>
      </c>
      <c r="I32" s="13">
        <v>5059.564</v>
      </c>
      <c r="J32" s="49">
        <v>0.998</v>
      </c>
      <c r="K32" s="13">
        <v>10113.739</v>
      </c>
      <c r="L32" s="49">
        <v>1.005</v>
      </c>
      <c r="M32" s="34">
        <f>F32/$F$47</f>
        <v>0.12767951338026</v>
      </c>
      <c r="N32" s="12">
        <v>848.454</v>
      </c>
      <c r="O32" s="13">
        <v>1091.458</v>
      </c>
      <c r="P32" s="61">
        <v>1.072</v>
      </c>
    </row>
    <row r="33" spans="1:23" customHeight="1" ht="22">
      <c r="B33" s="138"/>
      <c r="C33" s="138"/>
      <c r="D33" s="81" t="s">
        <v>15</v>
      </c>
      <c r="E33" s="7">
        <v>1306.671</v>
      </c>
      <c r="F33" s="7">
        <v>4462.303</v>
      </c>
      <c r="G33" s="46">
        <v>0.986</v>
      </c>
      <c r="H33" s="7">
        <v>1307.187</v>
      </c>
      <c r="I33" s="7">
        <v>4447.275</v>
      </c>
      <c r="J33" s="46">
        <v>1.032</v>
      </c>
      <c r="K33" s="7">
        <v>4158.477</v>
      </c>
      <c r="L33" s="46">
        <v>1.091</v>
      </c>
      <c r="M33" s="31">
        <f>F33/$F$47</f>
        <v>0.1078355032043</v>
      </c>
      <c r="N33" s="6">
        <v>463.635</v>
      </c>
      <c r="O33" s="7">
        <v>1416.508</v>
      </c>
      <c r="P33" s="58">
        <v>1.059</v>
      </c>
    </row>
    <row r="34" spans="1:23" customHeight="1" ht="22">
      <c r="B34" s="138"/>
      <c r="C34" s="138"/>
      <c r="D34" s="81" t="s">
        <v>16</v>
      </c>
      <c r="E34" s="7">
        <v>542.582</v>
      </c>
      <c r="F34" s="7">
        <v>739.78</v>
      </c>
      <c r="G34" s="46">
        <v>1.118</v>
      </c>
      <c r="H34" s="7">
        <v>459.739</v>
      </c>
      <c r="I34" s="7">
        <v>733.663</v>
      </c>
      <c r="J34" s="46">
        <v>1.097</v>
      </c>
      <c r="K34" s="7">
        <v>627.135</v>
      </c>
      <c r="L34" s="46">
        <v>1.168</v>
      </c>
      <c r="M34" s="31">
        <f>F34/$F$47</f>
        <v>0.017877438748663</v>
      </c>
      <c r="N34" s="6">
        <v>1.894</v>
      </c>
      <c r="O34" s="7">
        <v>20.109</v>
      </c>
      <c r="P34" s="58">
        <v>0.771</v>
      </c>
    </row>
    <row r="35" spans="1:23" customHeight="1" ht="22">
      <c r="B35" s="138"/>
      <c r="C35" s="138"/>
      <c r="D35" s="81" t="s">
        <v>17</v>
      </c>
      <c r="E35" s="7">
        <v>9.816</v>
      </c>
      <c r="F35" s="7">
        <v>717.707</v>
      </c>
      <c r="G35" s="46">
        <v>0.971</v>
      </c>
      <c r="H35" s="7">
        <v>9.726</v>
      </c>
      <c r="I35" s="7">
        <v>711.648</v>
      </c>
      <c r="J35" s="46">
        <v>0.98</v>
      </c>
      <c r="K35" s="7">
        <v>1.255</v>
      </c>
      <c r="L35" s="46">
        <v>1.032</v>
      </c>
      <c r="M35" s="31">
        <f>F35/$F$47</f>
        <v>0.017344025158813</v>
      </c>
      <c r="N35" s="6">
        <v>1.526</v>
      </c>
      <c r="O35" s="7">
        <v>131.299</v>
      </c>
      <c r="P35" s="58">
        <v>0.858</v>
      </c>
    </row>
    <row r="36" spans="1:23" customHeight="1" ht="22">
      <c r="B36" s="138"/>
      <c r="C36" s="138"/>
      <c r="D36" s="81" t="s">
        <v>18</v>
      </c>
      <c r="E36" s="7">
        <v>3.333</v>
      </c>
      <c r="F36" s="7">
        <v>947.996</v>
      </c>
      <c r="G36" s="46">
        <v>1.071</v>
      </c>
      <c r="H36" s="7">
        <v>3.304</v>
      </c>
      <c r="I36" s="7">
        <v>919.195</v>
      </c>
      <c r="J36" s="46">
        <v>1.082</v>
      </c>
      <c r="K36" s="7">
        <v>0.131</v>
      </c>
      <c r="L36" s="46">
        <v>0.985</v>
      </c>
      <c r="M36" s="31">
        <f>F36/$F$47</f>
        <v>0.022909162756465</v>
      </c>
      <c r="N36" s="6">
        <v>0.866</v>
      </c>
      <c r="O36" s="7">
        <v>257.387</v>
      </c>
      <c r="P36" s="58">
        <v>1.265</v>
      </c>
    </row>
    <row r="37" spans="1:23" customHeight="1" ht="22">
      <c r="B37" s="138"/>
      <c r="C37" s="138"/>
      <c r="D37" s="81" t="s">
        <v>35</v>
      </c>
      <c r="E37" s="7">
        <v>3089.775</v>
      </c>
      <c r="F37" s="7">
        <v>3539.192</v>
      </c>
      <c r="G37" s="46">
        <v>1.155</v>
      </c>
      <c r="H37" s="7">
        <v>3013.66</v>
      </c>
      <c r="I37" s="7">
        <v>3431.259</v>
      </c>
      <c r="J37" s="74">
        <v>1.069</v>
      </c>
      <c r="K37" s="73">
        <v>3343.139</v>
      </c>
      <c r="L37" s="74">
        <v>0.957</v>
      </c>
      <c r="M37" s="31">
        <f>F37/$F$47</f>
        <v>0.08552770850761</v>
      </c>
      <c r="N37" s="6">
        <v>1762.769</v>
      </c>
      <c r="O37" s="7">
        <v>1299.428</v>
      </c>
      <c r="P37" s="58">
        <v>1.102</v>
      </c>
    </row>
    <row r="38" spans="1:23" customHeight="1" ht="22">
      <c r="B38" s="138"/>
      <c r="C38" s="138"/>
      <c r="D38" s="81" t="s">
        <v>20</v>
      </c>
      <c r="E38" s="7">
        <v>230.686</v>
      </c>
      <c r="F38" s="7">
        <v>1212.217</v>
      </c>
      <c r="G38" s="46">
        <v>1.034</v>
      </c>
      <c r="H38" s="7">
        <v>223.738</v>
      </c>
      <c r="I38" s="7">
        <v>1173.124</v>
      </c>
      <c r="J38" s="46">
        <v>1.032</v>
      </c>
      <c r="K38" s="7">
        <v>475.103</v>
      </c>
      <c r="L38" s="46">
        <v>1.012</v>
      </c>
      <c r="M38" s="31">
        <f>F38/$F$47</f>
        <v>0.029294297179687</v>
      </c>
      <c r="N38" s="6">
        <v>54.224</v>
      </c>
      <c r="O38" s="7">
        <v>287.904</v>
      </c>
      <c r="P38" s="58">
        <v>0.992</v>
      </c>
    </row>
    <row r="39" spans="1:23" customHeight="1" ht="22">
      <c r="B39" s="138"/>
      <c r="C39" s="138"/>
      <c r="D39" s="81" t="s">
        <v>22</v>
      </c>
      <c r="E39" s="7">
        <v>206.883</v>
      </c>
      <c r="F39" s="7">
        <v>430.223</v>
      </c>
      <c r="G39" s="46">
        <v>1.09</v>
      </c>
      <c r="H39" s="7">
        <v>205.779</v>
      </c>
      <c r="I39" s="7">
        <v>470.942</v>
      </c>
      <c r="J39" s="46">
        <v>1.025</v>
      </c>
      <c r="K39" s="7">
        <v>216.096</v>
      </c>
      <c r="L39" s="46">
        <v>0.966</v>
      </c>
      <c r="M39" s="31">
        <f>F39/$F$47</f>
        <v>0.01039671974204</v>
      </c>
      <c r="N39" s="6">
        <v>3.741</v>
      </c>
      <c r="O39" s="7">
        <v>29.475</v>
      </c>
      <c r="P39" s="58">
        <v>0.585</v>
      </c>
    </row>
    <row r="40" spans="1:23" customHeight="1" ht="22">
      <c r="B40" s="138"/>
      <c r="C40" s="138"/>
      <c r="D40" s="81" t="s">
        <v>23</v>
      </c>
      <c r="E40" s="7">
        <v>286.085</v>
      </c>
      <c r="F40" s="7">
        <v>191.439</v>
      </c>
      <c r="G40" s="46">
        <v>0.979</v>
      </c>
      <c r="H40" s="7">
        <v>287.425</v>
      </c>
      <c r="I40" s="7">
        <v>145.074</v>
      </c>
      <c r="J40" s="46">
        <v>1.148</v>
      </c>
      <c r="K40" s="7">
        <v>34.981</v>
      </c>
      <c r="L40" s="46">
        <v>2.366</v>
      </c>
      <c r="M40" s="31">
        <f>F40/$F$47</f>
        <v>0.00462629294737</v>
      </c>
      <c r="N40" s="6">
        <v>91.111</v>
      </c>
      <c r="O40" s="7">
        <v>42.886</v>
      </c>
      <c r="P40" s="58">
        <v>0.778</v>
      </c>
    </row>
    <row r="41" spans="1:23" customHeight="1" ht="22">
      <c r="B41" s="138"/>
      <c r="C41" s="138"/>
      <c r="D41" s="83" t="s">
        <v>28</v>
      </c>
      <c r="E41" s="8">
        <v>54096.144</v>
      </c>
      <c r="F41" s="8">
        <v>16647.368</v>
      </c>
      <c r="G41" s="51">
        <v>1.087</v>
      </c>
      <c r="H41" s="8">
        <v>53098.9</v>
      </c>
      <c r="I41" s="8">
        <v>16660.556</v>
      </c>
      <c r="J41" s="51">
        <v>1.022</v>
      </c>
      <c r="K41" s="8">
        <v>59257.854</v>
      </c>
      <c r="L41" s="51">
        <v>1.017</v>
      </c>
      <c r="M41" s="31">
        <f>F41/$F$47</f>
        <v>0.40229838836743</v>
      </c>
      <c r="N41" s="6">
        <v>22992.794</v>
      </c>
      <c r="O41" s="7">
        <v>7673.751</v>
      </c>
      <c r="P41" s="58">
        <v>0.992</v>
      </c>
    </row>
    <row r="42" spans="1:23" customHeight="1" ht="22">
      <c r="B42" s="138"/>
      <c r="C42" s="138"/>
      <c r="D42" s="81" t="s">
        <v>36</v>
      </c>
      <c r="E42" s="7">
        <v>8142.523</v>
      </c>
      <c r="F42" s="7">
        <v>1552.104</v>
      </c>
      <c r="G42" s="46">
        <v>1.039</v>
      </c>
      <c r="H42" s="7">
        <v>8212.096</v>
      </c>
      <c r="I42" s="7">
        <v>1503.904</v>
      </c>
      <c r="J42" s="46">
        <v>0.989</v>
      </c>
      <c r="K42" s="7">
        <v>4618.421</v>
      </c>
      <c r="L42" s="46">
        <v>1.196</v>
      </c>
      <c r="M42" s="35">
        <f>F42/$F$47</f>
        <v>0.037507967492438</v>
      </c>
      <c r="N42" s="6">
        <v>3616.099</v>
      </c>
      <c r="O42" s="7">
        <v>426.779</v>
      </c>
      <c r="P42" s="58">
        <v>0.95</v>
      </c>
    </row>
    <row r="43" spans="1:23" customHeight="1" ht="22">
      <c r="B43" s="138"/>
      <c r="C43" s="138"/>
      <c r="D43" s="84" t="s">
        <v>37</v>
      </c>
      <c r="E43" s="5">
        <v>109.592</v>
      </c>
      <c r="F43" s="5">
        <v>1581.102</v>
      </c>
      <c r="G43" s="52">
        <v>0.996</v>
      </c>
      <c r="H43" s="5">
        <v>101.148</v>
      </c>
      <c r="I43" s="5">
        <v>1636.047</v>
      </c>
      <c r="J43" s="52">
        <v>1.073</v>
      </c>
      <c r="K43" s="5">
        <v>292.732</v>
      </c>
      <c r="L43" s="52">
        <v>1.03</v>
      </c>
      <c r="M43" s="31">
        <f>F43/$F$47</f>
        <v>0.038208729839127</v>
      </c>
      <c r="N43" s="16">
        <v>59.315</v>
      </c>
      <c r="O43" s="72">
        <v>689.632</v>
      </c>
      <c r="P43" s="59">
        <v>1.027</v>
      </c>
    </row>
    <row r="44" spans="1:23" customHeight="1" ht="22">
      <c r="B44" s="138"/>
      <c r="C44" s="138"/>
      <c r="D44" s="85" t="s">
        <v>38</v>
      </c>
      <c r="E44" s="11">
        <v>81537.59</v>
      </c>
      <c r="F44" s="11">
        <v>37304.892</v>
      </c>
      <c r="G44" s="53">
        <v>1.059</v>
      </c>
      <c r="H44" s="11">
        <v>79843.669</v>
      </c>
      <c r="I44" s="11">
        <v>36892.251</v>
      </c>
      <c r="J44" s="53">
        <v>1.028</v>
      </c>
      <c r="K44" s="11">
        <v>83139.063</v>
      </c>
      <c r="L44" s="53">
        <v>1.026</v>
      </c>
      <c r="M44" s="66">
        <f>F44/$F$47</f>
        <v>0.90150574732421</v>
      </c>
      <c r="N44" s="10">
        <v>29896.428</v>
      </c>
      <c r="O44" s="11">
        <v>13366.616</v>
      </c>
      <c r="P44" s="63">
        <v>1.015</v>
      </c>
    </row>
    <row r="45" spans="1:23" customHeight="1" ht="22">
      <c r="B45" s="138"/>
      <c r="C45" s="138"/>
      <c r="D45" s="86" t="s">
        <v>24</v>
      </c>
      <c r="E45" s="9">
        <v>1035.056</v>
      </c>
      <c r="F45" s="9">
        <v>3363.179</v>
      </c>
      <c r="G45" s="50">
        <v>1.01</v>
      </c>
      <c r="H45" s="9">
        <v>883.403</v>
      </c>
      <c r="I45" s="9">
        <v>3374.78</v>
      </c>
      <c r="J45" s="50">
        <v>1.012</v>
      </c>
      <c r="K45" s="9">
        <v>919.009</v>
      </c>
      <c r="L45" s="50">
        <v>1.309</v>
      </c>
      <c r="M45" s="35">
        <f>F45/$F$47</f>
        <v>0.08127419850941</v>
      </c>
      <c r="N45" s="42">
        <v>24.303</v>
      </c>
      <c r="O45" s="39">
        <v>380.082</v>
      </c>
      <c r="P45" s="64">
        <v>0.937</v>
      </c>
    </row>
    <row r="46" spans="1:23" customHeight="1" ht="22">
      <c r="B46" s="138"/>
      <c r="C46" s="157"/>
      <c r="D46" s="81" t="s">
        <v>29</v>
      </c>
      <c r="E46" s="8">
        <v>10603.248</v>
      </c>
      <c r="F46" s="8">
        <v>712.577</v>
      </c>
      <c r="G46" s="51">
        <v>1.067</v>
      </c>
      <c r="H46" s="8">
        <v>10616.628</v>
      </c>
      <c r="I46" s="8">
        <v>741.38</v>
      </c>
      <c r="J46" s="51">
        <v>1.073</v>
      </c>
      <c r="K46" s="8">
        <v>237.377</v>
      </c>
      <c r="L46" s="51">
        <v>1.738</v>
      </c>
      <c r="M46" s="36">
        <f>F46/$F$47</f>
        <v>0.017220054166382</v>
      </c>
      <c r="N46" s="16">
        <v>62.897</v>
      </c>
      <c r="O46" s="17">
        <v>388.515</v>
      </c>
      <c r="P46" s="59">
        <v>1.072</v>
      </c>
    </row>
    <row r="47" spans="1:23" customHeight="1" ht="22">
      <c r="B47" s="139"/>
      <c r="C47" s="88"/>
      <c r="D47" s="87" t="s">
        <v>39</v>
      </c>
      <c r="E47" s="28">
        <v>93175.894</v>
      </c>
      <c r="F47" s="28">
        <v>41380.648</v>
      </c>
      <c r="G47" s="54">
        <v>1.055</v>
      </c>
      <c r="H47" s="28">
        <v>91343.7</v>
      </c>
      <c r="I47" s="28">
        <v>41008.411</v>
      </c>
      <c r="J47" s="54">
        <v>1.027</v>
      </c>
      <c r="K47" s="28">
        <v>84295.449</v>
      </c>
      <c r="L47" s="54">
        <v>1.03</v>
      </c>
      <c r="M47" s="37">
        <f>SUM(M44:M46)</f>
        <v>1</v>
      </c>
      <c r="N47" s="43">
        <v>29983.628</v>
      </c>
      <c r="O47" s="28">
        <v>14135.213</v>
      </c>
      <c r="P47" s="65">
        <v>1.014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61585.797</v>
      </c>
      <c r="F51" s="108"/>
      <c r="G51" s="109">
        <v>435.087</v>
      </c>
      <c r="H51" s="110"/>
      <c r="I51" s="111">
        <v>14674.914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1912.91</v>
      </c>
      <c r="F52" s="114"/>
      <c r="G52" s="113">
        <v>85.216</v>
      </c>
      <c r="H52" s="114"/>
      <c r="I52" s="115">
        <v>1334.036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11014.704</v>
      </c>
      <c r="F53" s="114"/>
      <c r="G53" s="113">
        <v>16.187</v>
      </c>
      <c r="H53" s="114"/>
      <c r="I53" s="115">
        <v>150.507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19.832</v>
      </c>
      <c r="F54" s="121"/>
      <c r="G54" s="120">
        <v>1.077</v>
      </c>
      <c r="H54" s="121"/>
      <c r="I54" s="122">
        <v>57.816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74533.243</v>
      </c>
      <c r="F55" s="93"/>
      <c r="G55" s="92">
        <v>537.567</v>
      </c>
      <c r="H55" s="93"/>
      <c r="I55" s="94">
        <v>16217.273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2019.1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