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1" sheetId="1" r:id="rId4"/>
  </sheets>
  <definedNames>
    <definedName name="_xlnm.Print_Area" localSheetId="0">'2023.1'!$A$1:$P$56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<sst xmlns="http://schemas.openxmlformats.org/spreadsheetml/2006/main" uniqueCount="52">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</sst>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2256.998</v>
      </c>
      <c r="F5" s="18">
        <v>1534.289</v>
      </c>
      <c r="G5" s="45">
        <v>1.066</v>
      </c>
      <c r="H5" s="18">
        <v>1928.298</v>
      </c>
      <c r="I5" s="18">
        <v>1383.042</v>
      </c>
      <c r="J5" s="45">
        <v>0.929</v>
      </c>
      <c r="K5" s="18">
        <v>6991.635</v>
      </c>
      <c r="L5" s="45">
        <v>1.233</v>
      </c>
      <c r="M5" s="30">
        <f>F5/$F$47</f>
        <v>0.040580785210894</v>
      </c>
      <c r="N5" s="40">
        <v>762.582</v>
      </c>
      <c r="O5" s="18">
        <v>378.854</v>
      </c>
      <c r="P5" s="57">
        <v>1.123</v>
      </c>
    </row>
    <row r="6" spans="1:23" customHeight="1" ht="22">
      <c r="B6" s="138"/>
      <c r="C6" s="138"/>
      <c r="D6" s="77" t="s">
        <v>15</v>
      </c>
      <c r="E6" s="7">
        <v>109.368</v>
      </c>
      <c r="F6" s="7">
        <v>427.78</v>
      </c>
      <c r="G6" s="46">
        <v>1.133</v>
      </c>
      <c r="H6" s="7">
        <v>82.13</v>
      </c>
      <c r="I6" s="7">
        <v>360.91</v>
      </c>
      <c r="J6" s="46">
        <v>0.805</v>
      </c>
      <c r="K6" s="7">
        <v>340.506</v>
      </c>
      <c r="L6" s="46">
        <v>1.058</v>
      </c>
      <c r="M6" s="31">
        <f>F6/$F$47</f>
        <v>0.01131445790038</v>
      </c>
      <c r="N6" s="6">
        <v>23.747</v>
      </c>
      <c r="O6" s="7">
        <v>37.906</v>
      </c>
      <c r="P6" s="58">
        <v>0.799</v>
      </c>
    </row>
    <row r="7" spans="1:23" customHeight="1" ht="22">
      <c r="B7" s="138"/>
      <c r="C7" s="138"/>
      <c r="D7" s="77" t="s">
        <v>16</v>
      </c>
      <c r="E7" s="7">
        <v>5.728</v>
      </c>
      <c r="F7" s="7">
        <v>73.076</v>
      </c>
      <c r="G7" s="46">
        <v>1.095</v>
      </c>
      <c r="H7" s="7">
        <v>4.906</v>
      </c>
      <c r="I7" s="7">
        <v>52.279</v>
      </c>
      <c r="J7" s="46">
        <v>0.938</v>
      </c>
      <c r="K7" s="7">
        <v>5.269</v>
      </c>
      <c r="L7" s="46">
        <v>0.847</v>
      </c>
      <c r="M7" s="31">
        <f>F7/$F$47</f>
        <v>0.0019328050061438</v>
      </c>
      <c r="N7" s="6">
        <v>0.043</v>
      </c>
      <c r="O7" s="7">
        <v>0.266</v>
      </c>
      <c r="P7" s="58">
        <v>0.063</v>
      </c>
    </row>
    <row r="8" spans="1:23" customHeight="1" ht="22">
      <c r="B8" s="138"/>
      <c r="C8" s="138"/>
      <c r="D8" s="77" t="s">
        <v>17</v>
      </c>
      <c r="E8" s="7">
        <v>9.276</v>
      </c>
      <c r="F8" s="7">
        <v>631.39</v>
      </c>
      <c r="G8" s="46">
        <v>0.818</v>
      </c>
      <c r="H8" s="7">
        <v>7.947</v>
      </c>
      <c r="I8" s="7">
        <v>610.597</v>
      </c>
      <c r="J8" s="46">
        <v>0.826</v>
      </c>
      <c r="K8" s="7">
        <v>1.029</v>
      </c>
      <c r="L8" s="46">
        <v>1.155</v>
      </c>
      <c r="M8" s="31">
        <f>F8/$F$47</f>
        <v>0.016699788614991</v>
      </c>
      <c r="N8" s="6">
        <v>1.52</v>
      </c>
      <c r="O8" s="7">
        <v>138.293</v>
      </c>
      <c r="P8" s="58">
        <v>1.296</v>
      </c>
    </row>
    <row r="9" spans="1:23" customHeight="1" ht="22">
      <c r="B9" s="138"/>
      <c r="C9" s="138"/>
      <c r="D9" s="77" t="s">
        <v>18</v>
      </c>
      <c r="E9" s="7">
        <v>3.23</v>
      </c>
      <c r="F9" s="7">
        <v>707.872</v>
      </c>
      <c r="G9" s="46">
        <v>0.93</v>
      </c>
      <c r="H9" s="7">
        <v>2.457</v>
      </c>
      <c r="I9" s="7">
        <v>652.429</v>
      </c>
      <c r="J9" s="46">
        <v>0.91</v>
      </c>
      <c r="K9" s="7">
        <v>0.036</v>
      </c>
      <c r="L9" s="46">
        <v>0.563</v>
      </c>
      <c r="M9" s="31">
        <f>F9/$F$47</f>
        <v>0.018722679748604</v>
      </c>
      <c r="N9" s="6">
        <v>0.572</v>
      </c>
      <c r="O9" s="7">
        <v>199.546</v>
      </c>
      <c r="P9" s="58">
        <v>0.898</v>
      </c>
    </row>
    <row r="10" spans="1:23" customHeight="1" ht="22">
      <c r="B10" s="138"/>
      <c r="C10" s="138"/>
      <c r="D10" s="77" t="s">
        <v>19</v>
      </c>
      <c r="E10" s="7">
        <v>3132.183</v>
      </c>
      <c r="F10" s="7">
        <v>3259.661</v>
      </c>
      <c r="G10" s="46">
        <v>1.129</v>
      </c>
      <c r="H10" s="7">
        <v>3140.323</v>
      </c>
      <c r="I10" s="7">
        <v>3264.552</v>
      </c>
      <c r="J10" s="46">
        <v>1.15</v>
      </c>
      <c r="K10" s="7">
        <v>4426.966</v>
      </c>
      <c r="L10" s="46">
        <v>1.201</v>
      </c>
      <c r="M10" s="31">
        <f>F10/$F$47</f>
        <v>0.086215571447966</v>
      </c>
      <c r="N10" s="71">
        <v>2157.802</v>
      </c>
      <c r="O10" s="7">
        <v>1739.649</v>
      </c>
      <c r="P10" s="58">
        <v>1.355</v>
      </c>
    </row>
    <row r="11" spans="1:23" customHeight="1" ht="22">
      <c r="B11" s="138"/>
      <c r="C11" s="138"/>
      <c r="D11" s="77" t="s">
        <v>20</v>
      </c>
      <c r="E11" s="7">
        <v>11.757</v>
      </c>
      <c r="F11" s="7">
        <v>33.825</v>
      </c>
      <c r="G11" s="46">
        <v>1.217</v>
      </c>
      <c r="H11" s="7">
        <v>9.676</v>
      </c>
      <c r="I11" s="7">
        <v>36.648</v>
      </c>
      <c r="J11" s="46">
        <v>1.201</v>
      </c>
      <c r="K11" s="7">
        <v>51.288</v>
      </c>
      <c r="L11" s="46">
        <v>1.127</v>
      </c>
      <c r="M11" s="31">
        <f>F11/$F$47</f>
        <v>0.0008946457021842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31.329</v>
      </c>
      <c r="F12" s="7">
        <v>118.194</v>
      </c>
      <c r="G12" s="46">
        <v>1.036</v>
      </c>
      <c r="H12" s="7">
        <v>32.56</v>
      </c>
      <c r="I12" s="7">
        <v>120.045</v>
      </c>
      <c r="J12" s="46">
        <v>1.059</v>
      </c>
      <c r="K12" s="7">
        <v>98.083</v>
      </c>
      <c r="L12" s="46">
        <v>0.96</v>
      </c>
      <c r="M12" s="31">
        <f>F12/$F$47</f>
        <v>0.0031261420287941</v>
      </c>
      <c r="N12" s="6">
        <v>1.277</v>
      </c>
      <c r="O12" s="7">
        <v>2.887</v>
      </c>
      <c r="P12" s="58">
        <v>0.71</v>
      </c>
    </row>
    <row r="13" spans="1:23" customHeight="1" ht="22">
      <c r="B13" s="138"/>
      <c r="C13" s="138"/>
      <c r="D13" s="77" t="s">
        <v>23</v>
      </c>
      <c r="E13" s="7">
        <v>157.426</v>
      </c>
      <c r="F13" s="7">
        <v>136.469</v>
      </c>
      <c r="G13" s="46">
        <v>1.103</v>
      </c>
      <c r="H13" s="7">
        <v>155.617</v>
      </c>
      <c r="I13" s="7">
        <v>70.464</v>
      </c>
      <c r="J13" s="46">
        <v>0.979</v>
      </c>
      <c r="K13" s="7">
        <v>6.276</v>
      </c>
      <c r="L13" s="46">
        <v>0.663</v>
      </c>
      <c r="M13" s="31">
        <f>F13/$F$47</f>
        <v>0.0036095019757983</v>
      </c>
      <c r="N13" s="6">
        <v>61.707</v>
      </c>
      <c r="O13" s="7">
        <v>27.518</v>
      </c>
      <c r="P13" s="58">
        <v>0.977</v>
      </c>
    </row>
    <row r="14" spans="1:23" customHeight="1" ht="22">
      <c r="B14" s="138"/>
      <c r="C14" s="138"/>
      <c r="D14" s="78" t="s">
        <v>24</v>
      </c>
      <c r="E14" s="17">
        <v>5.684</v>
      </c>
      <c r="F14" s="17">
        <v>192.103</v>
      </c>
      <c r="G14" s="47">
        <v>1.086</v>
      </c>
      <c r="H14" s="17">
        <v>4.244</v>
      </c>
      <c r="I14" s="17">
        <v>168.815</v>
      </c>
      <c r="J14" s="47">
        <v>1.136</v>
      </c>
      <c r="K14" s="17">
        <v>1.263</v>
      </c>
      <c r="L14" s="47">
        <v>0.687</v>
      </c>
      <c r="M14" s="32">
        <f>F14/$F$47</f>
        <v>0.005080979255778</v>
      </c>
      <c r="N14" s="16">
        <v>1.289</v>
      </c>
      <c r="O14" s="17">
        <v>35.202</v>
      </c>
      <c r="P14" s="59">
        <v>1.794</v>
      </c>
    </row>
    <row r="15" spans="1:23" customHeight="1" ht="22">
      <c r="B15" s="138"/>
      <c r="C15" s="148"/>
      <c r="D15" s="20" t="s">
        <v>25</v>
      </c>
      <c r="E15" s="4">
        <v>5722.979</v>
      </c>
      <c r="F15" s="4">
        <v>7114.659</v>
      </c>
      <c r="G15" s="48">
        <v>1.055</v>
      </c>
      <c r="H15" s="4">
        <v>5368.158</v>
      </c>
      <c r="I15" s="4">
        <v>6719.781</v>
      </c>
      <c r="J15" s="48">
        <v>1.01</v>
      </c>
      <c r="K15" s="4">
        <v>11922.351</v>
      </c>
      <c r="L15" s="48">
        <v>1.211</v>
      </c>
      <c r="M15" s="33">
        <f>F15/$F$47</f>
        <v>0.18817735689153</v>
      </c>
      <c r="N15" s="41">
        <v>3010.549</v>
      </c>
      <c r="O15" s="38">
        <v>2560.308</v>
      </c>
      <c r="P15" s="60">
        <v>1.247</v>
      </c>
    </row>
    <row r="16" spans="1:23" customHeight="1" ht="22">
      <c r="B16" s="138"/>
      <c r="C16" s="153" t="s">
        <v>26</v>
      </c>
      <c r="D16" s="79" t="s">
        <v>14</v>
      </c>
      <c r="E16" s="13">
        <v>10493.714</v>
      </c>
      <c r="F16" s="13">
        <v>3678.079</v>
      </c>
      <c r="G16" s="49">
        <v>1.075</v>
      </c>
      <c r="H16" s="13">
        <v>10202.281</v>
      </c>
      <c r="I16" s="13">
        <v>3254.939</v>
      </c>
      <c r="J16" s="49">
        <v>1.014</v>
      </c>
      <c r="K16" s="13">
        <v>2068.478</v>
      </c>
      <c r="L16" s="49">
        <v>1.275</v>
      </c>
      <c r="M16" s="34">
        <f>F16/$F$47</f>
        <v>0.097282411519408</v>
      </c>
      <c r="N16" s="12">
        <v>166.014</v>
      </c>
      <c r="O16" s="13">
        <v>944.434</v>
      </c>
      <c r="P16" s="61">
        <v>1.269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1012.25</v>
      </c>
      <c r="F17" s="7">
        <v>3564.404</v>
      </c>
      <c r="G17" s="46">
        <v>1.1</v>
      </c>
      <c r="H17" s="7">
        <v>910.23</v>
      </c>
      <c r="I17" s="7">
        <v>3324.738</v>
      </c>
      <c r="J17" s="46">
        <v>1.002</v>
      </c>
      <c r="K17" s="7">
        <v>4270.628</v>
      </c>
      <c r="L17" s="46">
        <v>1.121</v>
      </c>
      <c r="M17" s="31">
        <f>F17/$F$47</f>
        <v>0.094275793627441</v>
      </c>
      <c r="N17" s="6">
        <v>336.27</v>
      </c>
      <c r="O17" s="7">
        <v>1245.85</v>
      </c>
      <c r="P17" s="58">
        <v>1.083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329.695</v>
      </c>
      <c r="F18" s="7">
        <v>481.125</v>
      </c>
      <c r="G18" s="46">
        <v>1.017</v>
      </c>
      <c r="H18" s="7">
        <v>358.732</v>
      </c>
      <c r="I18" s="7">
        <v>441.998</v>
      </c>
      <c r="J18" s="46">
        <v>0.941</v>
      </c>
      <c r="K18" s="7">
        <v>760.43</v>
      </c>
      <c r="L18" s="46">
        <v>0.896</v>
      </c>
      <c r="M18" s="31">
        <f>F18/$F$47</f>
        <v>0.012725392859228</v>
      </c>
      <c r="N18" s="6">
        <v>0.164</v>
      </c>
      <c r="O18" s="7">
        <v>5.25</v>
      </c>
      <c r="P18" s="58">
        <v>1.116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30.126</v>
      </c>
      <c r="F19" s="7">
        <v>316.371</v>
      </c>
      <c r="G19" s="46">
        <v>0.983</v>
      </c>
      <c r="H19" s="7">
        <v>30.094</v>
      </c>
      <c r="I19" s="7">
        <v>308.571</v>
      </c>
      <c r="J19" s="74">
        <v>1.244</v>
      </c>
      <c r="K19" s="73">
        <v>109.964</v>
      </c>
      <c r="L19" s="46">
        <v>1.377</v>
      </c>
      <c r="M19" s="31">
        <f>F19/$F$47</f>
        <v>0.008367773996917</v>
      </c>
      <c r="N19" s="6">
        <v>13.06</v>
      </c>
      <c r="O19" s="7">
        <v>115.136</v>
      </c>
      <c r="P19" s="58">
        <v>1.229</v>
      </c>
    </row>
    <row r="20" spans="1:23" customHeight="1" ht="22">
      <c r="B20" s="138"/>
      <c r="C20" s="138"/>
      <c r="D20" s="77" t="s">
        <v>20</v>
      </c>
      <c r="E20" s="7">
        <v>152.838</v>
      </c>
      <c r="F20" s="7">
        <v>870.598</v>
      </c>
      <c r="G20" s="46">
        <v>0.941</v>
      </c>
      <c r="H20" s="7">
        <v>150.152</v>
      </c>
      <c r="I20" s="7">
        <v>872.66</v>
      </c>
      <c r="J20" s="46">
        <v>1.035</v>
      </c>
      <c r="K20" s="7">
        <v>413.296</v>
      </c>
      <c r="L20" s="46">
        <v>0.991</v>
      </c>
      <c r="M20" s="31">
        <f>F20/$F$47</f>
        <v>0.023026659542651</v>
      </c>
      <c r="N20" s="6">
        <v>48.884</v>
      </c>
      <c r="O20" s="7">
        <v>324.074</v>
      </c>
      <c r="P20" s="58">
        <v>1.172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106.23</v>
      </c>
      <c r="F21" s="7">
        <v>194.097</v>
      </c>
      <c r="G21" s="46">
        <v>0.858</v>
      </c>
      <c r="H21" s="7">
        <v>107.716</v>
      </c>
      <c r="I21" s="7">
        <v>220.954</v>
      </c>
      <c r="J21" s="46">
        <v>0.834</v>
      </c>
      <c r="K21" s="7">
        <v>91.551</v>
      </c>
      <c r="L21" s="46">
        <v>0.928</v>
      </c>
      <c r="M21" s="31">
        <f>F21/$F$47</f>
        <v>0.005133719049722</v>
      </c>
      <c r="N21" s="6">
        <v>1.328</v>
      </c>
      <c r="O21" s="7">
        <v>19.362</v>
      </c>
      <c r="P21" s="58">
        <v>1.192</v>
      </c>
    </row>
    <row r="22" spans="1:23" customHeight="1" ht="22">
      <c r="B22" s="138"/>
      <c r="C22" s="138"/>
      <c r="D22" s="77" t="s">
        <v>27</v>
      </c>
      <c r="E22" s="7">
        <v>9.068</v>
      </c>
      <c r="F22" s="7">
        <v>55.283</v>
      </c>
      <c r="G22" s="46">
        <v>0.796</v>
      </c>
      <c r="H22" s="7">
        <v>5.231</v>
      </c>
      <c r="I22" s="7">
        <v>41.408</v>
      </c>
      <c r="J22" s="46">
        <v>0.858</v>
      </c>
      <c r="K22" s="7">
        <v>3.842</v>
      </c>
      <c r="L22" s="46">
        <v>1.278</v>
      </c>
      <c r="M22" s="31">
        <f>F22/$F$47</f>
        <v>0.0014621935950879</v>
      </c>
      <c r="N22" s="6">
        <v>0.325</v>
      </c>
      <c r="O22" s="7">
        <v>0.736</v>
      </c>
      <c r="P22" s="58">
        <v>0.67</v>
      </c>
    </row>
    <row r="23" spans="1:23" customHeight="1" ht="22">
      <c r="B23" s="138"/>
      <c r="C23" s="138"/>
      <c r="D23" s="77" t="s">
        <v>28</v>
      </c>
      <c r="E23" s="7">
        <v>43086.771</v>
      </c>
      <c r="F23" s="7">
        <v>13345.681</v>
      </c>
      <c r="G23" s="46">
        <v>0.961</v>
      </c>
      <c r="H23" s="7">
        <v>41166.081</v>
      </c>
      <c r="I23" s="7">
        <v>12924.103</v>
      </c>
      <c r="J23" s="46">
        <v>0.956</v>
      </c>
      <c r="K23" s="7">
        <v>83248.675</v>
      </c>
      <c r="L23" s="46">
        <v>1.191</v>
      </c>
      <c r="M23" s="31">
        <f>F23/$F$47</f>
        <v>0.3529831825387</v>
      </c>
      <c r="N23" s="6">
        <v>19503.451</v>
      </c>
      <c r="O23" s="7">
        <v>7019.599</v>
      </c>
      <c r="P23" s="58">
        <v>1.055</v>
      </c>
    </row>
    <row r="24" spans="1:23" customHeight="1" ht="22">
      <c r="B24" s="138"/>
      <c r="C24" s="138"/>
      <c r="D24" s="77" t="s">
        <v>24</v>
      </c>
      <c r="E24" s="7">
        <v>652.022</v>
      </c>
      <c r="F24" s="7">
        <v>2755.984</v>
      </c>
      <c r="G24" s="46">
        <v>0.974</v>
      </c>
      <c r="H24" s="7">
        <v>615.913</v>
      </c>
      <c r="I24" s="7">
        <v>2816.403</v>
      </c>
      <c r="J24" s="46">
        <v>0.938</v>
      </c>
      <c r="K24" s="7">
        <v>410.791</v>
      </c>
      <c r="L24" s="46">
        <v>1.197</v>
      </c>
      <c r="M24" s="31">
        <f>F24/$F$47</f>
        <v>0.072893695222126</v>
      </c>
      <c r="N24" s="6">
        <v>52.354</v>
      </c>
      <c r="O24" s="7">
        <v>449.864</v>
      </c>
      <c r="P24" s="58">
        <v>1.339</v>
      </c>
    </row>
    <row r="25" spans="1:23" customHeight="1" ht="22">
      <c r="B25" s="138"/>
      <c r="C25" s="138"/>
      <c r="D25" s="77" t="s">
        <v>29</v>
      </c>
      <c r="E25" s="17">
        <v>11128.357</v>
      </c>
      <c r="F25" s="17">
        <v>692.928</v>
      </c>
      <c r="G25" s="47">
        <v>1.092</v>
      </c>
      <c r="H25" s="17">
        <v>11142.947</v>
      </c>
      <c r="I25" s="17">
        <v>707.811</v>
      </c>
      <c r="J25" s="47">
        <v>0.886</v>
      </c>
      <c r="K25" s="17">
        <v>87.07</v>
      </c>
      <c r="L25" s="47">
        <v>0.454</v>
      </c>
      <c r="M25" s="32">
        <f>F25/$F$47</f>
        <v>0.018327422235716</v>
      </c>
      <c r="N25" s="16">
        <v>46.813</v>
      </c>
      <c r="O25" s="17">
        <v>430.946</v>
      </c>
      <c r="P25" s="59">
        <v>1.016</v>
      </c>
    </row>
    <row r="26" spans="1:23" customHeight="1" ht="22">
      <c r="B26" s="138"/>
      <c r="C26" s="138"/>
      <c r="D26" s="15" t="s">
        <v>30</v>
      </c>
      <c r="E26" s="4">
        <v>67001.071</v>
      </c>
      <c r="F26" s="4">
        <v>25954.55</v>
      </c>
      <c r="G26" s="48">
        <v>0.997</v>
      </c>
      <c r="H26" s="4">
        <v>64689.377</v>
      </c>
      <c r="I26" s="4">
        <v>24913.585</v>
      </c>
      <c r="J26" s="48">
        <v>0.969</v>
      </c>
      <c r="K26" s="4">
        <v>91464.725</v>
      </c>
      <c r="L26" s="48">
        <v>1.183</v>
      </c>
      <c r="M26" s="33">
        <f>F26/$F$47</f>
        <v>0.68647824418699</v>
      </c>
      <c r="N26" s="41">
        <v>20168.663</v>
      </c>
      <c r="O26" s="38">
        <v>10555.251</v>
      </c>
      <c r="P26" s="60">
        <v>1.088</v>
      </c>
    </row>
    <row r="27" spans="1:23" customHeight="1" ht="22">
      <c r="B27" s="138"/>
      <c r="C27" s="154" t="s">
        <v>31</v>
      </c>
      <c r="D27" s="80" t="s">
        <v>14</v>
      </c>
      <c r="E27" s="13">
        <v>5.137</v>
      </c>
      <c r="F27" s="18">
        <v>93.438</v>
      </c>
      <c r="G27" s="45">
        <v>1.068</v>
      </c>
      <c r="H27" s="18">
        <v>5.187</v>
      </c>
      <c r="I27" s="18">
        <v>100.741</v>
      </c>
      <c r="J27" s="45">
        <v>1.114</v>
      </c>
      <c r="K27" s="18">
        <v>18.19</v>
      </c>
      <c r="L27" s="45">
        <v>1.081</v>
      </c>
      <c r="M27" s="34">
        <f>F27/$F$47</f>
        <v>0.0024713645268496</v>
      </c>
      <c r="N27" s="12">
        <v>0.004</v>
      </c>
      <c r="O27" s="13">
        <v>0.206</v>
      </c>
      <c r="P27" s="61">
        <v>0.058</v>
      </c>
    </row>
    <row r="28" spans="1:23" customHeight="1" ht="22">
      <c r="B28" s="138"/>
      <c r="C28" s="155"/>
      <c r="D28" s="81" t="s">
        <v>15</v>
      </c>
      <c r="E28" s="7">
        <v>8.457</v>
      </c>
      <c r="F28" s="7">
        <v>110.515</v>
      </c>
      <c r="G28" s="46">
        <v>1.118</v>
      </c>
      <c r="H28" s="7">
        <v>8.632</v>
      </c>
      <c r="I28" s="7">
        <v>126.942</v>
      </c>
      <c r="J28" s="46">
        <v>0.983</v>
      </c>
      <c r="K28" s="7">
        <v>35.153</v>
      </c>
      <c r="L28" s="46">
        <v>1.029</v>
      </c>
      <c r="M28" s="31">
        <f>F28/$F$47</f>
        <v>0.0029230382786959</v>
      </c>
      <c r="N28" s="6">
        <v>2.648</v>
      </c>
      <c r="O28" s="7">
        <v>32.656</v>
      </c>
      <c r="P28" s="58">
        <v>1.037</v>
      </c>
    </row>
    <row r="29" spans="1:23" customHeight="1" ht="22">
      <c r="B29" s="138"/>
      <c r="C29" s="155"/>
      <c r="D29" s="81" t="s">
        <v>32</v>
      </c>
      <c r="E29" s="9">
        <v>1.232</v>
      </c>
      <c r="F29" s="9">
        <v>37.275</v>
      </c>
      <c r="G29" s="50">
        <v>0.811</v>
      </c>
      <c r="H29" s="9">
        <v>1.029</v>
      </c>
      <c r="I29" s="9">
        <v>47.412</v>
      </c>
      <c r="J29" s="50">
        <v>0.872</v>
      </c>
      <c r="K29" s="9">
        <v>0.926</v>
      </c>
      <c r="L29" s="50">
        <v>1.253</v>
      </c>
      <c r="M29" s="35">
        <f>F29/$F$47</f>
        <v>0.00098589559642029</v>
      </c>
      <c r="N29" s="6">
        <v>0.209</v>
      </c>
      <c r="O29" s="7">
        <v>16.62</v>
      </c>
      <c r="P29" s="58">
        <v>1.1</v>
      </c>
    </row>
    <row r="30" spans="1:23" customHeight="1" ht="22">
      <c r="B30" s="138"/>
      <c r="C30" s="155"/>
      <c r="D30" s="82" t="s">
        <v>28</v>
      </c>
      <c r="E30" s="17">
        <v>444.53</v>
      </c>
      <c r="F30" s="17">
        <v>1719.839</v>
      </c>
      <c r="G30" s="47">
        <v>0.888</v>
      </c>
      <c r="H30" s="17">
        <v>515.815</v>
      </c>
      <c r="I30" s="17">
        <v>1953.447</v>
      </c>
      <c r="J30" s="47">
        <v>1.007</v>
      </c>
      <c r="K30" s="17">
        <v>1868.416</v>
      </c>
      <c r="L30" s="47">
        <v>0.995</v>
      </c>
      <c r="M30" s="32">
        <f>F30/$F$47</f>
        <v>0.045488442566113</v>
      </c>
      <c r="N30" s="16">
        <v>278.743</v>
      </c>
      <c r="O30" s="17">
        <v>947.511</v>
      </c>
      <c r="P30" s="59">
        <v>1.186</v>
      </c>
    </row>
    <row r="31" spans="1:23" customHeight="1" ht="22">
      <c r="B31" s="138"/>
      <c r="C31" s="156"/>
      <c r="D31" s="15" t="s">
        <v>33</v>
      </c>
      <c r="E31" s="4">
        <v>459.356</v>
      </c>
      <c r="F31" s="4">
        <v>1961.067</v>
      </c>
      <c r="G31" s="48">
        <v>0.904</v>
      </c>
      <c r="H31" s="4">
        <v>530.663</v>
      </c>
      <c r="I31" s="4">
        <v>2228.542</v>
      </c>
      <c r="J31" s="48">
        <v>1.007</v>
      </c>
      <c r="K31" s="4">
        <v>1922.685</v>
      </c>
      <c r="L31" s="48">
        <v>0.997</v>
      </c>
      <c r="M31" s="33">
        <f>F31/$F$47</f>
        <v>0.051868740968079</v>
      </c>
      <c r="N31" s="14">
        <v>281.604</v>
      </c>
      <c r="O31" s="4">
        <v>996.993</v>
      </c>
      <c r="P31" s="62">
        <v>1.174</v>
      </c>
    </row>
    <row r="32" spans="1:23" customHeight="1" ht="22">
      <c r="B32" s="138"/>
      <c r="C32" s="153" t="s">
        <v>34</v>
      </c>
      <c r="D32" s="80" t="s">
        <v>14</v>
      </c>
      <c r="E32" s="13">
        <v>12755.849</v>
      </c>
      <c r="F32" s="13">
        <v>5305.806</v>
      </c>
      <c r="G32" s="49">
        <v>1.072</v>
      </c>
      <c r="H32" s="13">
        <v>12135.766</v>
      </c>
      <c r="I32" s="13">
        <v>4738.722</v>
      </c>
      <c r="J32" s="49">
        <v>0.989</v>
      </c>
      <c r="K32" s="13">
        <v>9078.303</v>
      </c>
      <c r="L32" s="49">
        <v>1.242</v>
      </c>
      <c r="M32" s="34">
        <f>F32/$F$47</f>
        <v>0.14033456125715</v>
      </c>
      <c r="N32" s="12">
        <v>928.6</v>
      </c>
      <c r="O32" s="13">
        <v>1323.494</v>
      </c>
      <c r="P32" s="61">
        <v>1.219</v>
      </c>
    </row>
    <row r="33" spans="1:23" customHeight="1" ht="22">
      <c r="B33" s="138"/>
      <c r="C33" s="138"/>
      <c r="D33" s="81" t="s">
        <v>15</v>
      </c>
      <c r="E33" s="7">
        <v>1130.075</v>
      </c>
      <c r="F33" s="7">
        <v>4102.699</v>
      </c>
      <c r="G33" s="46">
        <v>1.104</v>
      </c>
      <c r="H33" s="7">
        <v>1000.992</v>
      </c>
      <c r="I33" s="7">
        <v>3812.59</v>
      </c>
      <c r="J33" s="46">
        <v>0.979</v>
      </c>
      <c r="K33" s="7">
        <v>4646.287</v>
      </c>
      <c r="L33" s="46">
        <v>1.116</v>
      </c>
      <c r="M33" s="31">
        <f>F33/$F$47</f>
        <v>0.10851328980652</v>
      </c>
      <c r="N33" s="6">
        <v>362.665</v>
      </c>
      <c r="O33" s="7">
        <v>1316.412</v>
      </c>
      <c r="P33" s="58">
        <v>1.071</v>
      </c>
    </row>
    <row r="34" spans="1:23" customHeight="1" ht="22">
      <c r="B34" s="138"/>
      <c r="C34" s="138"/>
      <c r="D34" s="81" t="s">
        <v>16</v>
      </c>
      <c r="E34" s="7">
        <v>336.655</v>
      </c>
      <c r="F34" s="7">
        <v>591.476</v>
      </c>
      <c r="G34" s="46">
        <v>1.01</v>
      </c>
      <c r="H34" s="7">
        <v>364.667</v>
      </c>
      <c r="I34" s="7">
        <v>541.689</v>
      </c>
      <c r="J34" s="46">
        <v>0.934</v>
      </c>
      <c r="K34" s="7">
        <v>766.625</v>
      </c>
      <c r="L34" s="46">
        <v>0.896</v>
      </c>
      <c r="M34" s="31">
        <f>F34/$F$47</f>
        <v>0.015644093461792</v>
      </c>
      <c r="N34" s="6">
        <v>0.416</v>
      </c>
      <c r="O34" s="7">
        <v>22.136</v>
      </c>
      <c r="P34" s="58">
        <v>0.922</v>
      </c>
    </row>
    <row r="35" spans="1:23" customHeight="1" ht="22">
      <c r="B35" s="138"/>
      <c r="C35" s="138"/>
      <c r="D35" s="81" t="s">
        <v>17</v>
      </c>
      <c r="E35" s="7">
        <v>9.276</v>
      </c>
      <c r="F35" s="7">
        <v>631.39</v>
      </c>
      <c r="G35" s="46">
        <v>0.818</v>
      </c>
      <c r="H35" s="7">
        <v>7.947</v>
      </c>
      <c r="I35" s="7">
        <v>610.597</v>
      </c>
      <c r="J35" s="46">
        <v>0.826</v>
      </c>
      <c r="K35" s="7">
        <v>1.029</v>
      </c>
      <c r="L35" s="46">
        <v>1.155</v>
      </c>
      <c r="M35" s="31">
        <f>F35/$F$47</f>
        <v>0.016699788614991</v>
      </c>
      <c r="N35" s="6">
        <v>1.52</v>
      </c>
      <c r="O35" s="7">
        <v>138.293</v>
      </c>
      <c r="P35" s="58">
        <v>1.296</v>
      </c>
    </row>
    <row r="36" spans="1:23" customHeight="1" ht="22">
      <c r="B36" s="138"/>
      <c r="C36" s="138"/>
      <c r="D36" s="81" t="s">
        <v>18</v>
      </c>
      <c r="E36" s="7">
        <v>3.23</v>
      </c>
      <c r="F36" s="7">
        <v>707.872</v>
      </c>
      <c r="G36" s="46">
        <v>0.93</v>
      </c>
      <c r="H36" s="7">
        <v>2.457</v>
      </c>
      <c r="I36" s="7">
        <v>652.429</v>
      </c>
      <c r="J36" s="46">
        <v>0.91</v>
      </c>
      <c r="K36" s="7">
        <v>0.036</v>
      </c>
      <c r="L36" s="46">
        <v>0.563</v>
      </c>
      <c r="M36" s="31">
        <f>F36/$F$47</f>
        <v>0.018722679748604</v>
      </c>
      <c r="N36" s="6">
        <v>0.572</v>
      </c>
      <c r="O36" s="7">
        <v>199.546</v>
      </c>
      <c r="P36" s="58">
        <v>0.898</v>
      </c>
    </row>
    <row r="37" spans="1:23" customHeight="1" ht="22">
      <c r="B37" s="138"/>
      <c r="C37" s="138"/>
      <c r="D37" s="81" t="s">
        <v>35</v>
      </c>
      <c r="E37" s="7">
        <v>3162.309</v>
      </c>
      <c r="F37" s="7">
        <v>3576.032</v>
      </c>
      <c r="G37" s="46">
        <v>1.114</v>
      </c>
      <c r="H37" s="7">
        <v>3170.417</v>
      </c>
      <c r="I37" s="7">
        <v>3573.123</v>
      </c>
      <c r="J37" s="74">
        <v>1.158</v>
      </c>
      <c r="K37" s="73">
        <v>4536.93</v>
      </c>
      <c r="L37" s="74">
        <v>1.205</v>
      </c>
      <c r="M37" s="31">
        <f>F37/$F$47</f>
        <v>0.094583345444883</v>
      </c>
      <c r="N37" s="6">
        <v>2170.862</v>
      </c>
      <c r="O37" s="7">
        <v>1854.785</v>
      </c>
      <c r="P37" s="58">
        <v>1.347</v>
      </c>
    </row>
    <row r="38" spans="1:23" customHeight="1" ht="22">
      <c r="B38" s="138"/>
      <c r="C38" s="138"/>
      <c r="D38" s="81" t="s">
        <v>20</v>
      </c>
      <c r="E38" s="7">
        <v>164.595</v>
      </c>
      <c r="F38" s="7">
        <v>904.423</v>
      </c>
      <c r="G38" s="46">
        <v>0.949</v>
      </c>
      <c r="H38" s="7">
        <v>159.828</v>
      </c>
      <c r="I38" s="7">
        <v>909.308</v>
      </c>
      <c r="J38" s="46">
        <v>1.041</v>
      </c>
      <c r="K38" s="7">
        <v>464.584</v>
      </c>
      <c r="L38" s="46">
        <v>1.004</v>
      </c>
      <c r="M38" s="31">
        <f>F38/$F$47</f>
        <v>0.023921305244835</v>
      </c>
      <c r="N38" s="6">
        <v>48.894</v>
      </c>
      <c r="O38" s="7">
        <v>324.261</v>
      </c>
      <c r="P38" s="58">
        <v>1.172</v>
      </c>
    </row>
    <row r="39" spans="1:23" customHeight="1" ht="22">
      <c r="B39" s="138"/>
      <c r="C39" s="138"/>
      <c r="D39" s="81" t="s">
        <v>22</v>
      </c>
      <c r="E39" s="7">
        <v>137.559</v>
      </c>
      <c r="F39" s="7">
        <v>312.291</v>
      </c>
      <c r="G39" s="46">
        <v>0.917</v>
      </c>
      <c r="H39" s="7">
        <v>140.276</v>
      </c>
      <c r="I39" s="7">
        <v>340.999</v>
      </c>
      <c r="J39" s="46">
        <v>0.902</v>
      </c>
      <c r="K39" s="7">
        <v>189.634</v>
      </c>
      <c r="L39" s="46">
        <v>0.944</v>
      </c>
      <c r="M39" s="31">
        <f>F39/$F$47</f>
        <v>0.0082598610785161</v>
      </c>
      <c r="N39" s="6">
        <v>2.605</v>
      </c>
      <c r="O39" s="7">
        <v>22.249</v>
      </c>
      <c r="P39" s="58">
        <v>1.095</v>
      </c>
    </row>
    <row r="40" spans="1:23" customHeight="1" ht="22">
      <c r="B40" s="138"/>
      <c r="C40" s="138"/>
      <c r="D40" s="81" t="s">
        <v>23</v>
      </c>
      <c r="E40" s="7">
        <v>166.494</v>
      </c>
      <c r="F40" s="7">
        <v>191.752</v>
      </c>
      <c r="G40" s="46">
        <v>0.992</v>
      </c>
      <c r="H40" s="7">
        <v>160.848</v>
      </c>
      <c r="I40" s="7">
        <v>111.872</v>
      </c>
      <c r="J40" s="46">
        <v>0.931</v>
      </c>
      <c r="K40" s="7">
        <v>10.118</v>
      </c>
      <c r="L40" s="46">
        <v>0.812</v>
      </c>
      <c r="M40" s="31">
        <f>F40/$F$47</f>
        <v>0.0050716955708862</v>
      </c>
      <c r="N40" s="6">
        <v>62.032</v>
      </c>
      <c r="O40" s="7">
        <v>28.254</v>
      </c>
      <c r="P40" s="58">
        <v>0.965</v>
      </c>
    </row>
    <row r="41" spans="1:23" customHeight="1" ht="22">
      <c r="B41" s="138"/>
      <c r="C41" s="138"/>
      <c r="D41" s="83" t="s">
        <v>28</v>
      </c>
      <c r="E41" s="8">
        <v>43531.301</v>
      </c>
      <c r="F41" s="8">
        <v>15065.52</v>
      </c>
      <c r="G41" s="51">
        <v>0.952</v>
      </c>
      <c r="H41" s="8">
        <v>41681.896</v>
      </c>
      <c r="I41" s="8">
        <v>14877.55</v>
      </c>
      <c r="J41" s="51">
        <v>0.962</v>
      </c>
      <c r="K41" s="8">
        <v>85117.091</v>
      </c>
      <c r="L41" s="51">
        <v>1.186</v>
      </c>
      <c r="M41" s="31">
        <f>F41/$F$47</f>
        <v>0.39847162510481</v>
      </c>
      <c r="N41" s="6">
        <v>19782.194</v>
      </c>
      <c r="O41" s="7">
        <v>7967.11</v>
      </c>
      <c r="P41" s="58">
        <v>1.069</v>
      </c>
    </row>
    <row r="42" spans="1:23" customHeight="1" ht="22">
      <c r="B42" s="138"/>
      <c r="C42" s="138"/>
      <c r="D42" s="81" t="s">
        <v>36</v>
      </c>
      <c r="E42" s="7">
        <v>6330.0</v>
      </c>
      <c r="F42" s="7">
        <v>1286.46</v>
      </c>
      <c r="G42" s="46">
        <v>0.962</v>
      </c>
      <c r="H42" s="7">
        <v>6536.196</v>
      </c>
      <c r="I42" s="7">
        <v>1380.85</v>
      </c>
      <c r="J42" s="46">
        <v>0.981</v>
      </c>
      <c r="K42" s="7">
        <v>4067.959</v>
      </c>
      <c r="L42" s="46">
        <v>1.175</v>
      </c>
      <c r="M42" s="35">
        <f>F42/$F$47</f>
        <v>0.034025895344623</v>
      </c>
      <c r="N42" s="6">
        <v>2963.726</v>
      </c>
      <c r="O42" s="7">
        <v>442.262</v>
      </c>
      <c r="P42" s="58">
        <v>0.951</v>
      </c>
    </row>
    <row r="43" spans="1:23" customHeight="1" ht="22">
      <c r="B43" s="138"/>
      <c r="C43" s="138"/>
      <c r="D43" s="84" t="s">
        <v>37</v>
      </c>
      <c r="E43" s="5">
        <v>96.079</v>
      </c>
      <c r="F43" s="5">
        <v>1491.527</v>
      </c>
      <c r="G43" s="52">
        <v>0.968</v>
      </c>
      <c r="H43" s="5">
        <v>94.359</v>
      </c>
      <c r="I43" s="5">
        <v>1560.385</v>
      </c>
      <c r="J43" s="52">
        <v>1.084</v>
      </c>
      <c r="K43" s="5">
        <v>359.073</v>
      </c>
      <c r="L43" s="52">
        <v>1.054</v>
      </c>
      <c r="M43" s="31">
        <f>F43/$F$47</f>
        <v>0.039449762608772</v>
      </c>
      <c r="N43" s="16">
        <v>57.06</v>
      </c>
      <c r="O43" s="72">
        <v>764.876</v>
      </c>
      <c r="P43" s="59">
        <v>1.163</v>
      </c>
    </row>
    <row r="44" spans="1:23" customHeight="1" ht="22">
      <c r="B44" s="138"/>
      <c r="C44" s="138"/>
      <c r="D44" s="85" t="s">
        <v>38</v>
      </c>
      <c r="E44" s="11">
        <v>67823.422</v>
      </c>
      <c r="F44" s="11">
        <v>34167.248</v>
      </c>
      <c r="G44" s="53">
        <v>0.999</v>
      </c>
      <c r="H44" s="11">
        <v>65455.649</v>
      </c>
      <c r="I44" s="11">
        <v>33110.114</v>
      </c>
      <c r="J44" s="53">
        <v>0.989</v>
      </c>
      <c r="K44" s="11">
        <v>109237.669</v>
      </c>
      <c r="L44" s="53">
        <v>1.183</v>
      </c>
      <c r="M44" s="66">
        <f>F44/$F$47</f>
        <v>0.90369790328638</v>
      </c>
      <c r="N44" s="10">
        <v>26381.146</v>
      </c>
      <c r="O44" s="11">
        <v>14403.678</v>
      </c>
      <c r="P44" s="63">
        <v>1.112</v>
      </c>
    </row>
    <row r="45" spans="1:23" customHeight="1" ht="22">
      <c r="B45" s="138"/>
      <c r="C45" s="138"/>
      <c r="D45" s="86" t="s">
        <v>24</v>
      </c>
      <c r="E45" s="9">
        <v>657.706</v>
      </c>
      <c r="F45" s="9">
        <v>2948.087</v>
      </c>
      <c r="G45" s="50">
        <v>0.98</v>
      </c>
      <c r="H45" s="9">
        <v>620.157</v>
      </c>
      <c r="I45" s="9">
        <v>2985.218</v>
      </c>
      <c r="J45" s="50">
        <v>0.948</v>
      </c>
      <c r="K45" s="9">
        <v>412.054</v>
      </c>
      <c r="L45" s="50">
        <v>1.194</v>
      </c>
      <c r="M45" s="35">
        <f>F45/$F$47</f>
        <v>0.077974674477904</v>
      </c>
      <c r="N45" s="42">
        <v>53.643</v>
      </c>
      <c r="O45" s="39">
        <v>485.066</v>
      </c>
      <c r="P45" s="64">
        <v>1.364</v>
      </c>
    </row>
    <row r="46" spans="1:23" customHeight="1" ht="22">
      <c r="B46" s="138"/>
      <c r="C46" s="157"/>
      <c r="D46" s="81" t="s">
        <v>29</v>
      </c>
      <c r="E46" s="8">
        <v>11128.357</v>
      </c>
      <c r="F46" s="8">
        <v>692.928</v>
      </c>
      <c r="G46" s="51">
        <v>1.092</v>
      </c>
      <c r="H46" s="8">
        <v>11142.947</v>
      </c>
      <c r="I46" s="8">
        <v>707.811</v>
      </c>
      <c r="J46" s="51">
        <v>0.886</v>
      </c>
      <c r="K46" s="8">
        <v>87.07</v>
      </c>
      <c r="L46" s="51">
        <v>0.454</v>
      </c>
      <c r="M46" s="36">
        <f>F46/$F$47</f>
        <v>0.018327422235716</v>
      </c>
      <c r="N46" s="16">
        <v>46.813</v>
      </c>
      <c r="O46" s="17">
        <v>430.946</v>
      </c>
      <c r="P46" s="59">
        <v>1.016</v>
      </c>
    </row>
    <row r="47" spans="1:23" customHeight="1" ht="22">
      <c r="B47" s="139"/>
      <c r="C47" s="88"/>
      <c r="D47" s="87" t="s">
        <v>39</v>
      </c>
      <c r="E47" s="28">
        <v>79609.485</v>
      </c>
      <c r="F47" s="28">
        <v>37808.263</v>
      </c>
      <c r="G47" s="54">
        <v>0.999</v>
      </c>
      <c r="H47" s="28">
        <v>77218.753</v>
      </c>
      <c r="I47" s="28">
        <v>36803.143</v>
      </c>
      <c r="J47" s="54">
        <v>0.983</v>
      </c>
      <c r="K47" s="28">
        <v>109736.793</v>
      </c>
      <c r="L47" s="54">
        <v>1.181</v>
      </c>
      <c r="M47" s="37">
        <f>SUM(M44:M46)</f>
        <v>1</v>
      </c>
      <c r="N47" s="43">
        <v>26481.602</v>
      </c>
      <c r="O47" s="28">
        <v>15319.69</v>
      </c>
      <c r="P47" s="65">
        <v>1.116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48374.243</v>
      </c>
      <c r="F51" s="108"/>
      <c r="G51" s="109">
        <v>340.963</v>
      </c>
      <c r="H51" s="110"/>
      <c r="I51" s="111">
        <v>11652.486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1404.767</v>
      </c>
      <c r="F52" s="114"/>
      <c r="G52" s="113">
        <v>63.426</v>
      </c>
      <c r="H52" s="114"/>
      <c r="I52" s="115">
        <v>1326.704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11319.654</v>
      </c>
      <c r="F53" s="114"/>
      <c r="G53" s="113">
        <v>12.653</v>
      </c>
      <c r="H53" s="114"/>
      <c r="I53" s="115">
        <v>110.803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13.582</v>
      </c>
      <c r="F54" s="121"/>
      <c r="G54" s="120">
        <v>0.974</v>
      </c>
      <c r="H54" s="121"/>
      <c r="I54" s="122">
        <v>63.5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61112.246</v>
      </c>
      <c r="F55" s="93"/>
      <c r="G55" s="92">
        <v>418.016</v>
      </c>
      <c r="H55" s="93"/>
      <c r="I55" s="94">
        <v>13153.493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