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4.1" sheetId="1" r:id="rId4"/>
  </sheets>
  <definedNames>
    <definedName name="_xlnm.Print_Area" localSheetId="0">'2024.1'!$A$1:$P$56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<sst xmlns="http://schemas.openxmlformats.org/spreadsheetml/2006/main" uniqueCount="52">
  <si>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January 2024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</si>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</sst>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2086.307</v>
      </c>
      <c r="F5" s="18">
        <v>1322.844</v>
      </c>
      <c r="G5" s="45">
        <v>0.862</v>
      </c>
      <c r="H5" s="18">
        <v>1853.413</v>
      </c>
      <c r="I5" s="18">
        <v>1254.074</v>
      </c>
      <c r="J5" s="45">
        <v>0.907</v>
      </c>
      <c r="K5" s="18">
        <v>8995.397</v>
      </c>
      <c r="L5" s="45">
        <v>1.287</v>
      </c>
      <c r="M5" s="30">
        <f>F5/$F$47</f>
        <v>0.036463561260591</v>
      </c>
      <c r="N5" s="40">
        <v>844.822</v>
      </c>
      <c r="O5" s="18">
        <v>359.326</v>
      </c>
      <c r="P5" s="57">
        <v>0.948</v>
      </c>
    </row>
    <row r="6" spans="1:23" customHeight="1" ht="22">
      <c r="B6" s="138"/>
      <c r="C6" s="138"/>
      <c r="D6" s="77" t="s">
        <v>15</v>
      </c>
      <c r="E6" s="7">
        <v>76.712</v>
      </c>
      <c r="F6" s="7">
        <v>370.528</v>
      </c>
      <c r="G6" s="46">
        <v>0.866</v>
      </c>
      <c r="H6" s="7">
        <v>63.949</v>
      </c>
      <c r="I6" s="7">
        <v>296.165</v>
      </c>
      <c r="J6" s="46">
        <v>0.821</v>
      </c>
      <c r="K6" s="7">
        <v>425.459</v>
      </c>
      <c r="L6" s="46">
        <v>1.249</v>
      </c>
      <c r="M6" s="31">
        <f>F6/$F$47</f>
        <v>0.010213426849095</v>
      </c>
      <c r="N6" s="6">
        <v>17.97</v>
      </c>
      <c r="O6" s="7">
        <v>31.845</v>
      </c>
      <c r="P6" s="58">
        <v>0.84</v>
      </c>
    </row>
    <row r="7" spans="1:23" customHeight="1" ht="22">
      <c r="B7" s="138"/>
      <c r="C7" s="138"/>
      <c r="D7" s="77" t="s">
        <v>16</v>
      </c>
      <c r="E7" s="7">
        <v>5.142</v>
      </c>
      <c r="F7" s="7">
        <v>77.609</v>
      </c>
      <c r="G7" s="46">
        <v>1.062</v>
      </c>
      <c r="H7" s="7">
        <v>4.871</v>
      </c>
      <c r="I7" s="7">
        <v>52.446</v>
      </c>
      <c r="J7" s="46">
        <v>1.003</v>
      </c>
      <c r="K7" s="7">
        <v>5.775</v>
      </c>
      <c r="L7" s="46">
        <v>1.096</v>
      </c>
      <c r="M7" s="31">
        <f>F7/$F$47</f>
        <v>0.0021392549128039</v>
      </c>
      <c r="N7" s="6">
        <v>0.124</v>
      </c>
      <c r="O7" s="7">
        <v>1.158</v>
      </c>
      <c r="P7" s="58">
        <v>4.353</v>
      </c>
    </row>
    <row r="8" spans="1:23" customHeight="1" ht="22">
      <c r="B8" s="138"/>
      <c r="C8" s="138"/>
      <c r="D8" s="77" t="s">
        <v>17</v>
      </c>
      <c r="E8" s="7">
        <v>9.16</v>
      </c>
      <c r="F8" s="7">
        <v>670.297</v>
      </c>
      <c r="G8" s="46">
        <v>1.062</v>
      </c>
      <c r="H8" s="7">
        <v>7.422</v>
      </c>
      <c r="I8" s="7">
        <v>635.965</v>
      </c>
      <c r="J8" s="46">
        <v>1.042</v>
      </c>
      <c r="K8" s="7">
        <v>1.522</v>
      </c>
      <c r="L8" s="46">
        <v>1.479</v>
      </c>
      <c r="M8" s="31">
        <f>F8/$F$47</f>
        <v>0.018476415754458</v>
      </c>
      <c r="N8" s="6">
        <v>1.145</v>
      </c>
      <c r="O8" s="7">
        <v>137.928</v>
      </c>
      <c r="P8" s="58">
        <v>0.997</v>
      </c>
    </row>
    <row r="9" spans="1:23" customHeight="1" ht="22">
      <c r="B9" s="138"/>
      <c r="C9" s="138"/>
      <c r="D9" s="77" t="s">
        <v>18</v>
      </c>
      <c r="E9" s="7">
        <v>3.18</v>
      </c>
      <c r="F9" s="7">
        <v>698.743</v>
      </c>
      <c r="G9" s="46">
        <v>0.987</v>
      </c>
      <c r="H9" s="7">
        <v>2.4</v>
      </c>
      <c r="I9" s="7">
        <v>666.314</v>
      </c>
      <c r="J9" s="46">
        <v>1.021</v>
      </c>
      <c r="K9" s="7">
        <v>0.074</v>
      </c>
      <c r="L9" s="46">
        <v>2.056</v>
      </c>
      <c r="M9" s="31">
        <f>F9/$F$47</f>
        <v>0.019260516119746</v>
      </c>
      <c r="N9" s="6">
        <v>0.525</v>
      </c>
      <c r="O9" s="7">
        <v>184.522</v>
      </c>
      <c r="P9" s="58">
        <v>0.925</v>
      </c>
    </row>
    <row r="10" spans="1:23" customHeight="1" ht="22">
      <c r="B10" s="138"/>
      <c r="C10" s="138"/>
      <c r="D10" s="77" t="s">
        <v>19</v>
      </c>
      <c r="E10" s="7">
        <v>2475.022</v>
      </c>
      <c r="F10" s="7">
        <v>3059.773</v>
      </c>
      <c r="G10" s="46">
        <v>0.939</v>
      </c>
      <c r="H10" s="7">
        <v>1987.204</v>
      </c>
      <c r="I10" s="7">
        <v>2800.401</v>
      </c>
      <c r="J10" s="46">
        <v>0.858</v>
      </c>
      <c r="K10" s="7">
        <v>4395.614</v>
      </c>
      <c r="L10" s="46">
        <v>0.993</v>
      </c>
      <c r="M10" s="31">
        <f>F10/$F$47</f>
        <v>0.084341177212885</v>
      </c>
      <c r="N10" s="71">
        <v>1059.194</v>
      </c>
      <c r="O10" s="7">
        <v>1220.636</v>
      </c>
      <c r="P10" s="58">
        <v>0.702</v>
      </c>
    </row>
    <row r="11" spans="1:23" customHeight="1" ht="22">
      <c r="B11" s="138"/>
      <c r="C11" s="138"/>
      <c r="D11" s="77" t="s">
        <v>20</v>
      </c>
      <c r="E11" s="7">
        <v>3.506</v>
      </c>
      <c r="F11" s="7">
        <v>8.852</v>
      </c>
      <c r="G11" s="46">
        <v>0.262</v>
      </c>
      <c r="H11" s="7">
        <v>3.011</v>
      </c>
      <c r="I11" s="7">
        <v>8.919</v>
      </c>
      <c r="J11" s="46">
        <v>0.243</v>
      </c>
      <c r="K11" s="7">
        <v>37.671</v>
      </c>
      <c r="L11" s="46">
        <v>0.734</v>
      </c>
      <c r="M11" s="31">
        <f>F11/$F$47</f>
        <v>0.00024400114017885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25.429</v>
      </c>
      <c r="F12" s="7">
        <v>99.583</v>
      </c>
      <c r="G12" s="46">
        <v>0.843</v>
      </c>
      <c r="H12" s="7">
        <v>28.762</v>
      </c>
      <c r="I12" s="7">
        <v>112.873</v>
      </c>
      <c r="J12" s="46">
        <v>0.94</v>
      </c>
      <c r="K12" s="7">
        <v>95.76</v>
      </c>
      <c r="L12" s="46">
        <v>0.976</v>
      </c>
      <c r="M12" s="31">
        <f>F12/$F$47</f>
        <v>0.00274495769797</v>
      </c>
      <c r="N12" s="6">
        <v>1.297</v>
      </c>
      <c r="O12" s="7">
        <v>5.54</v>
      </c>
      <c r="P12" s="58">
        <v>1.919</v>
      </c>
    </row>
    <row r="13" spans="1:23" customHeight="1" ht="22">
      <c r="B13" s="138"/>
      <c r="C13" s="138"/>
      <c r="D13" s="77" t="s">
        <v>23</v>
      </c>
      <c r="E13" s="7">
        <v>221.493</v>
      </c>
      <c r="F13" s="7">
        <v>126.378</v>
      </c>
      <c r="G13" s="46">
        <v>0.926</v>
      </c>
      <c r="H13" s="7">
        <v>229.588</v>
      </c>
      <c r="I13" s="7">
        <v>78.301</v>
      </c>
      <c r="J13" s="46">
        <v>1.111</v>
      </c>
      <c r="K13" s="7">
        <v>22.259</v>
      </c>
      <c r="L13" s="46">
        <v>3.547</v>
      </c>
      <c r="M13" s="31">
        <f>F13/$F$47</f>
        <v>0.0034835490390333</v>
      </c>
      <c r="N13" s="6">
        <v>80.748</v>
      </c>
      <c r="O13" s="7">
        <v>36.128</v>
      </c>
      <c r="P13" s="58">
        <v>1.313</v>
      </c>
    </row>
    <row r="14" spans="1:23" customHeight="1" ht="22">
      <c r="B14" s="138"/>
      <c r="C14" s="138"/>
      <c r="D14" s="78" t="s">
        <v>24</v>
      </c>
      <c r="E14" s="17">
        <v>2.875</v>
      </c>
      <c r="F14" s="17">
        <v>150.68</v>
      </c>
      <c r="G14" s="47">
        <v>0.784</v>
      </c>
      <c r="H14" s="17">
        <v>2.641</v>
      </c>
      <c r="I14" s="17">
        <v>137.337</v>
      </c>
      <c r="J14" s="47">
        <v>0.814</v>
      </c>
      <c r="K14" s="17">
        <v>1.073</v>
      </c>
      <c r="L14" s="47">
        <v>0.85</v>
      </c>
      <c r="M14" s="32">
        <f>F14/$F$47</f>
        <v>0.0041534220291628</v>
      </c>
      <c r="N14" s="16">
        <v>0.257</v>
      </c>
      <c r="O14" s="17">
        <v>20.905</v>
      </c>
      <c r="P14" s="59">
        <v>0.594</v>
      </c>
    </row>
    <row r="15" spans="1:23" customHeight="1" ht="22">
      <c r="B15" s="138"/>
      <c r="C15" s="148"/>
      <c r="D15" s="20" t="s">
        <v>25</v>
      </c>
      <c r="E15" s="4">
        <v>4908.826</v>
      </c>
      <c r="F15" s="4">
        <v>6585.287</v>
      </c>
      <c r="G15" s="48">
        <v>0.926</v>
      </c>
      <c r="H15" s="4">
        <v>4183.261</v>
      </c>
      <c r="I15" s="4">
        <v>6042.795</v>
      </c>
      <c r="J15" s="48">
        <v>0.899</v>
      </c>
      <c r="K15" s="4">
        <v>13980.604</v>
      </c>
      <c r="L15" s="48">
        <v>1.173</v>
      </c>
      <c r="M15" s="33">
        <f>F15/$F$47</f>
        <v>0.18152028201592</v>
      </c>
      <c r="N15" s="41">
        <v>2006.082</v>
      </c>
      <c r="O15" s="38">
        <v>1997.988</v>
      </c>
      <c r="P15" s="60">
        <v>0.78</v>
      </c>
    </row>
    <row r="16" spans="1:23" customHeight="1" ht="22">
      <c r="B16" s="138"/>
      <c r="C16" s="153" t="s">
        <v>26</v>
      </c>
      <c r="D16" s="79" t="s">
        <v>14</v>
      </c>
      <c r="E16" s="13">
        <v>11113.746</v>
      </c>
      <c r="F16" s="13">
        <v>3478.863</v>
      </c>
      <c r="G16" s="49">
        <v>0.946</v>
      </c>
      <c r="H16" s="13">
        <v>11398.514</v>
      </c>
      <c r="I16" s="13">
        <v>3478.822</v>
      </c>
      <c r="J16" s="49">
        <v>1.069</v>
      </c>
      <c r="K16" s="13">
        <v>2123.206</v>
      </c>
      <c r="L16" s="49">
        <v>1.026</v>
      </c>
      <c r="M16" s="34">
        <f>F16/$F$47</f>
        <v>0.095893192332355</v>
      </c>
      <c r="N16" s="12">
        <v>148.461</v>
      </c>
      <c r="O16" s="13">
        <v>945.94</v>
      </c>
      <c r="P16" s="61">
        <v>1.002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772.346</v>
      </c>
      <c r="F17" s="7">
        <v>3044.255</v>
      </c>
      <c r="G17" s="46">
        <v>0.854</v>
      </c>
      <c r="H17" s="7">
        <v>924.226</v>
      </c>
      <c r="I17" s="7">
        <v>3427.793</v>
      </c>
      <c r="J17" s="46">
        <v>1.031</v>
      </c>
      <c r="K17" s="7">
        <v>4321.24</v>
      </c>
      <c r="L17" s="46">
        <v>1.012</v>
      </c>
      <c r="M17" s="31">
        <f>F17/$F$47</f>
        <v>0.083913430975504</v>
      </c>
      <c r="N17" s="6">
        <v>351.851</v>
      </c>
      <c r="O17" s="7">
        <v>1325.378</v>
      </c>
      <c r="P17" s="58">
        <v>1.064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315.346</v>
      </c>
      <c r="F18" s="7">
        <v>465.61</v>
      </c>
      <c r="G18" s="46">
        <v>0.968</v>
      </c>
      <c r="H18" s="7">
        <v>310.666</v>
      </c>
      <c r="I18" s="7">
        <v>469.237</v>
      </c>
      <c r="J18" s="46">
        <v>1.062</v>
      </c>
      <c r="K18" s="7">
        <v>834.32</v>
      </c>
      <c r="L18" s="46">
        <v>1.097</v>
      </c>
      <c r="M18" s="31">
        <f>F18/$F$47</f>
        <v>0.012834316637898</v>
      </c>
      <c r="N18" s="6">
        <v>0.183</v>
      </c>
      <c r="O18" s="7">
        <v>4.407</v>
      </c>
      <c r="P18" s="58">
        <v>0.839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29.567</v>
      </c>
      <c r="F19" s="7">
        <v>307.964</v>
      </c>
      <c r="G19" s="46">
        <v>0.973</v>
      </c>
      <c r="H19" s="7">
        <v>29.979</v>
      </c>
      <c r="I19" s="7">
        <v>309.951</v>
      </c>
      <c r="J19" s="74">
        <v>1.004</v>
      </c>
      <c r="K19" s="73">
        <v>99.126</v>
      </c>
      <c r="L19" s="46">
        <v>0.901</v>
      </c>
      <c r="M19" s="31">
        <f>F19/$F$47</f>
        <v>0.0084888801552235</v>
      </c>
      <c r="N19" s="6">
        <v>14.513</v>
      </c>
      <c r="O19" s="7">
        <v>128.515</v>
      </c>
      <c r="P19" s="58">
        <v>1.116</v>
      </c>
    </row>
    <row r="20" spans="1:23" customHeight="1" ht="22">
      <c r="B20" s="138"/>
      <c r="C20" s="138"/>
      <c r="D20" s="77" t="s">
        <v>20</v>
      </c>
      <c r="E20" s="7">
        <v>140.725</v>
      </c>
      <c r="F20" s="7">
        <v>819.331</v>
      </c>
      <c r="G20" s="46">
        <v>0.941</v>
      </c>
      <c r="H20" s="7">
        <v>136.874</v>
      </c>
      <c r="I20" s="7">
        <v>839.157</v>
      </c>
      <c r="J20" s="46">
        <v>0.962</v>
      </c>
      <c r="K20" s="7">
        <v>520.238</v>
      </c>
      <c r="L20" s="46">
        <v>1.259</v>
      </c>
      <c r="M20" s="31">
        <f>F20/$F$47</f>
        <v>0.022584466582001</v>
      </c>
      <c r="N20" s="6">
        <v>48.326</v>
      </c>
      <c r="O20" s="7">
        <v>349.619</v>
      </c>
      <c r="P20" s="58">
        <v>1.079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90.418</v>
      </c>
      <c r="F21" s="7">
        <v>188.043</v>
      </c>
      <c r="G21" s="46">
        <v>0.969</v>
      </c>
      <c r="H21" s="7">
        <v>95.549</v>
      </c>
      <c r="I21" s="7">
        <v>249.207</v>
      </c>
      <c r="J21" s="46">
        <v>1.128</v>
      </c>
      <c r="K21" s="7">
        <v>154.07</v>
      </c>
      <c r="L21" s="46">
        <v>1.683</v>
      </c>
      <c r="M21" s="31">
        <f>F21/$F$47</f>
        <v>0.0051833152284965</v>
      </c>
      <c r="N21" s="6">
        <v>2.222</v>
      </c>
      <c r="O21" s="7">
        <v>17.993</v>
      </c>
      <c r="P21" s="58">
        <v>0.929</v>
      </c>
    </row>
    <row r="22" spans="1:23" customHeight="1" ht="22">
      <c r="B22" s="138"/>
      <c r="C22" s="138"/>
      <c r="D22" s="77" t="s">
        <v>27</v>
      </c>
      <c r="E22" s="7">
        <v>5.439</v>
      </c>
      <c r="F22" s="7">
        <v>40.595</v>
      </c>
      <c r="G22" s="46">
        <v>0.734</v>
      </c>
      <c r="H22" s="7">
        <v>5.297</v>
      </c>
      <c r="I22" s="7">
        <v>39.934</v>
      </c>
      <c r="J22" s="46">
        <v>0.964</v>
      </c>
      <c r="K22" s="7">
        <v>0.145</v>
      </c>
      <c r="L22" s="46">
        <v>0.038</v>
      </c>
      <c r="M22" s="31">
        <f>F22/$F$47</f>
        <v>0.0011189817313105</v>
      </c>
      <c r="N22" s="6">
        <v>0.145</v>
      </c>
      <c r="O22" s="7">
        <v>0.673</v>
      </c>
      <c r="P22" s="58">
        <v>0.914</v>
      </c>
    </row>
    <row r="23" spans="1:23" customHeight="1" ht="22">
      <c r="B23" s="138"/>
      <c r="C23" s="138"/>
      <c r="D23" s="77" t="s">
        <v>28</v>
      </c>
      <c r="E23" s="7">
        <v>37303.712</v>
      </c>
      <c r="F23" s="7">
        <v>13113.116</v>
      </c>
      <c r="G23" s="46">
        <v>0.983</v>
      </c>
      <c r="H23" s="7">
        <v>37512.418</v>
      </c>
      <c r="I23" s="7">
        <v>13461.724</v>
      </c>
      <c r="J23" s="46">
        <v>1.042</v>
      </c>
      <c r="K23" s="7">
        <v>90025.793</v>
      </c>
      <c r="L23" s="46">
        <v>1.081</v>
      </c>
      <c r="M23" s="31">
        <f>F23/$F$47</f>
        <v>0.36145676178236</v>
      </c>
      <c r="N23" s="6">
        <v>17132.671</v>
      </c>
      <c r="O23" s="7">
        <v>7186.753</v>
      </c>
      <c r="P23" s="58">
        <v>1.024</v>
      </c>
    </row>
    <row r="24" spans="1:23" customHeight="1" ht="22">
      <c r="B24" s="138"/>
      <c r="C24" s="138"/>
      <c r="D24" s="77" t="s">
        <v>24</v>
      </c>
      <c r="E24" s="7">
        <v>533.214</v>
      </c>
      <c r="F24" s="7">
        <v>2780.133</v>
      </c>
      <c r="G24" s="46">
        <v>1.009</v>
      </c>
      <c r="H24" s="7">
        <v>514.81</v>
      </c>
      <c r="I24" s="7">
        <v>2739.401</v>
      </c>
      <c r="J24" s="46">
        <v>0.973</v>
      </c>
      <c r="K24" s="7">
        <v>406.134</v>
      </c>
      <c r="L24" s="46">
        <v>0.989</v>
      </c>
      <c r="M24" s="31">
        <f>F24/$F$47</f>
        <v>0.076633034551383</v>
      </c>
      <c r="N24" s="6">
        <v>48.262</v>
      </c>
      <c r="O24" s="7">
        <v>398.058</v>
      </c>
      <c r="P24" s="58">
        <v>0.885</v>
      </c>
    </row>
    <row r="25" spans="1:23" customHeight="1" ht="22">
      <c r="B25" s="138"/>
      <c r="C25" s="138"/>
      <c r="D25" s="77" t="s">
        <v>29</v>
      </c>
      <c r="E25" s="17">
        <v>9548.749</v>
      </c>
      <c r="F25" s="17">
        <v>720.022</v>
      </c>
      <c r="G25" s="47">
        <v>1.039</v>
      </c>
      <c r="H25" s="17">
        <v>9535.128</v>
      </c>
      <c r="I25" s="17">
        <v>583.776</v>
      </c>
      <c r="J25" s="47">
        <v>0.825</v>
      </c>
      <c r="K25" s="17">
        <v>80.772</v>
      </c>
      <c r="L25" s="47">
        <v>0.928</v>
      </c>
      <c r="M25" s="32">
        <f>F25/$F$47</f>
        <v>0.019847061562794</v>
      </c>
      <c r="N25" s="16">
        <v>21.201</v>
      </c>
      <c r="O25" s="17">
        <v>310.037</v>
      </c>
      <c r="P25" s="59">
        <v>0.719</v>
      </c>
    </row>
    <row r="26" spans="1:23" customHeight="1" ht="22">
      <c r="B26" s="138"/>
      <c r="C26" s="138"/>
      <c r="D26" s="15" t="s">
        <v>30</v>
      </c>
      <c r="E26" s="4">
        <v>59853.262</v>
      </c>
      <c r="F26" s="4">
        <v>24957.932</v>
      </c>
      <c r="G26" s="48">
        <v>0.962</v>
      </c>
      <c r="H26" s="4">
        <v>60463.461</v>
      </c>
      <c r="I26" s="4">
        <v>25599.002</v>
      </c>
      <c r="J26" s="48">
        <v>1.028</v>
      </c>
      <c r="K26" s="4">
        <v>98565.044</v>
      </c>
      <c r="L26" s="48">
        <v>1.078</v>
      </c>
      <c r="M26" s="33">
        <f>F26/$F$47</f>
        <v>0.68795344153933</v>
      </c>
      <c r="N26" s="41">
        <v>17767.835</v>
      </c>
      <c r="O26" s="38">
        <v>10667.373</v>
      </c>
      <c r="P26" s="60">
        <v>1.011</v>
      </c>
    </row>
    <row r="27" spans="1:23" customHeight="1" ht="22">
      <c r="B27" s="138"/>
      <c r="C27" s="154" t="s">
        <v>31</v>
      </c>
      <c r="D27" s="80" t="s">
        <v>14</v>
      </c>
      <c r="E27" s="13">
        <v>3.914</v>
      </c>
      <c r="F27" s="18">
        <v>83.512</v>
      </c>
      <c r="G27" s="45">
        <v>0.894</v>
      </c>
      <c r="H27" s="18">
        <v>4.744</v>
      </c>
      <c r="I27" s="18">
        <v>92.402</v>
      </c>
      <c r="J27" s="45">
        <v>0.917</v>
      </c>
      <c r="K27" s="18">
        <v>22.352</v>
      </c>
      <c r="L27" s="45">
        <v>1.229</v>
      </c>
      <c r="M27" s="34">
        <f>F27/$F$47</f>
        <v>0.0023019682804582</v>
      </c>
      <c r="N27" s="12">
        <v>0.06</v>
      </c>
      <c r="O27" s="13">
        <v>2.974</v>
      </c>
      <c r="P27" s="61">
        <v>14.437</v>
      </c>
    </row>
    <row r="28" spans="1:23" customHeight="1" ht="22">
      <c r="B28" s="138"/>
      <c r="C28" s="155"/>
      <c r="D28" s="81" t="s">
        <v>15</v>
      </c>
      <c r="E28" s="7">
        <v>7.962</v>
      </c>
      <c r="F28" s="7">
        <v>102.983</v>
      </c>
      <c r="G28" s="46">
        <v>0.932</v>
      </c>
      <c r="H28" s="7">
        <v>8.606</v>
      </c>
      <c r="I28" s="7">
        <v>122.985</v>
      </c>
      <c r="J28" s="46">
        <v>0.969</v>
      </c>
      <c r="K28" s="7">
        <v>36.342</v>
      </c>
      <c r="L28" s="46">
        <v>1.034</v>
      </c>
      <c r="M28" s="31">
        <f>F28/$F$47</f>
        <v>0.0028386770694802</v>
      </c>
      <c r="N28" s="6">
        <v>3.045</v>
      </c>
      <c r="O28" s="7">
        <v>37.526</v>
      </c>
      <c r="P28" s="58">
        <v>1.149</v>
      </c>
    </row>
    <row r="29" spans="1:23" customHeight="1" ht="22">
      <c r="B29" s="138"/>
      <c r="C29" s="155"/>
      <c r="D29" s="81" t="s">
        <v>32</v>
      </c>
      <c r="E29" s="9">
        <v>1.092</v>
      </c>
      <c r="F29" s="9">
        <v>38.396</v>
      </c>
      <c r="G29" s="50">
        <v>1.03</v>
      </c>
      <c r="H29" s="9">
        <v>1.101</v>
      </c>
      <c r="I29" s="9">
        <v>52.576</v>
      </c>
      <c r="J29" s="50">
        <v>1.109</v>
      </c>
      <c r="K29" s="9">
        <v>0.681</v>
      </c>
      <c r="L29" s="50">
        <v>0.735</v>
      </c>
      <c r="M29" s="35">
        <f>F29/$F$47</f>
        <v>0.0010583673495602</v>
      </c>
      <c r="N29" s="6">
        <v>0.23</v>
      </c>
      <c r="O29" s="7">
        <v>10.81</v>
      </c>
      <c r="P29" s="58">
        <v>0.65</v>
      </c>
    </row>
    <row r="30" spans="1:23" customHeight="1" ht="22">
      <c r="B30" s="138"/>
      <c r="C30" s="155"/>
      <c r="D30" s="82" t="s">
        <v>28</v>
      </c>
      <c r="E30" s="17">
        <v>484.972</v>
      </c>
      <c r="F30" s="17">
        <v>1928.237</v>
      </c>
      <c r="G30" s="47">
        <v>1.121</v>
      </c>
      <c r="H30" s="17">
        <v>545.224</v>
      </c>
      <c r="I30" s="17">
        <v>2170.353</v>
      </c>
      <c r="J30" s="47">
        <v>1.111</v>
      </c>
      <c r="K30" s="17">
        <v>1743.923</v>
      </c>
      <c r="L30" s="47">
        <v>0.933</v>
      </c>
      <c r="M30" s="32">
        <f>F30/$F$47</f>
        <v>0.053150929341961</v>
      </c>
      <c r="N30" s="16">
        <v>291.436</v>
      </c>
      <c r="O30" s="17">
        <v>1097.087</v>
      </c>
      <c r="P30" s="59">
        <v>1.158</v>
      </c>
    </row>
    <row r="31" spans="1:23" customHeight="1" ht="22">
      <c r="B31" s="138"/>
      <c r="C31" s="156"/>
      <c r="D31" s="15" t="s">
        <v>33</v>
      </c>
      <c r="E31" s="4">
        <v>497.94</v>
      </c>
      <c r="F31" s="4">
        <v>2153.128</v>
      </c>
      <c r="G31" s="48">
        <v>1.098</v>
      </c>
      <c r="H31" s="4">
        <v>559.675</v>
      </c>
      <c r="I31" s="4">
        <v>2438.316</v>
      </c>
      <c r="J31" s="48">
        <v>1.094</v>
      </c>
      <c r="K31" s="4">
        <v>1803.298</v>
      </c>
      <c r="L31" s="48">
        <v>0.938</v>
      </c>
      <c r="M31" s="33">
        <f>F31/$F$47</f>
        <v>0.05934994204146</v>
      </c>
      <c r="N31" s="14">
        <v>294.771</v>
      </c>
      <c r="O31" s="4">
        <v>1148.397</v>
      </c>
      <c r="P31" s="62">
        <v>1.152</v>
      </c>
    </row>
    <row r="32" spans="1:23" customHeight="1" ht="22">
      <c r="B32" s="138"/>
      <c r="C32" s="153" t="s">
        <v>34</v>
      </c>
      <c r="D32" s="80" t="s">
        <v>14</v>
      </c>
      <c r="E32" s="13">
        <v>13203.967</v>
      </c>
      <c r="F32" s="13">
        <v>4885.219</v>
      </c>
      <c r="G32" s="49">
        <v>0.921</v>
      </c>
      <c r="H32" s="13">
        <v>13256.671</v>
      </c>
      <c r="I32" s="13">
        <v>4825.298</v>
      </c>
      <c r="J32" s="49">
        <v>1.018</v>
      </c>
      <c r="K32" s="13">
        <v>11140.955</v>
      </c>
      <c r="L32" s="49">
        <v>1.227</v>
      </c>
      <c r="M32" s="34">
        <f>F32/$F$47</f>
        <v>0.1346587218734</v>
      </c>
      <c r="N32" s="12">
        <v>993.343</v>
      </c>
      <c r="O32" s="13">
        <v>1308.24</v>
      </c>
      <c r="P32" s="61">
        <v>0.988</v>
      </c>
    </row>
    <row r="33" spans="1:23" customHeight="1" ht="22">
      <c r="B33" s="138"/>
      <c r="C33" s="138"/>
      <c r="D33" s="81" t="s">
        <v>15</v>
      </c>
      <c r="E33" s="7">
        <v>857.02</v>
      </c>
      <c r="F33" s="7">
        <v>3517.766</v>
      </c>
      <c r="G33" s="46">
        <v>0.857</v>
      </c>
      <c r="H33" s="7">
        <v>996.781</v>
      </c>
      <c r="I33" s="7">
        <v>3846.943</v>
      </c>
      <c r="J33" s="46">
        <v>1.009</v>
      </c>
      <c r="K33" s="7">
        <v>4783.041</v>
      </c>
      <c r="L33" s="46">
        <v>1.029</v>
      </c>
      <c r="M33" s="31">
        <f>F33/$F$47</f>
        <v>0.096965534894079</v>
      </c>
      <c r="N33" s="6">
        <v>372.866</v>
      </c>
      <c r="O33" s="7">
        <v>1394.749</v>
      </c>
      <c r="P33" s="58">
        <v>1.06</v>
      </c>
    </row>
    <row r="34" spans="1:23" customHeight="1" ht="22">
      <c r="B34" s="138"/>
      <c r="C34" s="138"/>
      <c r="D34" s="81" t="s">
        <v>16</v>
      </c>
      <c r="E34" s="7">
        <v>321.58</v>
      </c>
      <c r="F34" s="7">
        <v>581.615</v>
      </c>
      <c r="G34" s="46">
        <v>0.983</v>
      </c>
      <c r="H34" s="7">
        <v>316.638</v>
      </c>
      <c r="I34" s="7">
        <v>574.259</v>
      </c>
      <c r="J34" s="46">
        <v>1.06</v>
      </c>
      <c r="K34" s="7">
        <v>840.776</v>
      </c>
      <c r="L34" s="46">
        <v>1.097</v>
      </c>
      <c r="M34" s="31">
        <f>F34/$F$47</f>
        <v>0.016031938900262</v>
      </c>
      <c r="N34" s="6">
        <v>0.537</v>
      </c>
      <c r="O34" s="7">
        <v>16.375</v>
      </c>
      <c r="P34" s="58">
        <v>0.74</v>
      </c>
    </row>
    <row r="35" spans="1:23" customHeight="1" ht="22">
      <c r="B35" s="138"/>
      <c r="C35" s="138"/>
      <c r="D35" s="81" t="s">
        <v>17</v>
      </c>
      <c r="E35" s="7">
        <v>9.16</v>
      </c>
      <c r="F35" s="7">
        <v>670.297</v>
      </c>
      <c r="G35" s="46">
        <v>1.062</v>
      </c>
      <c r="H35" s="7">
        <v>7.422</v>
      </c>
      <c r="I35" s="7">
        <v>635.965</v>
      </c>
      <c r="J35" s="46">
        <v>1.042</v>
      </c>
      <c r="K35" s="7">
        <v>1.522</v>
      </c>
      <c r="L35" s="46">
        <v>1.479</v>
      </c>
      <c r="M35" s="31">
        <f>F35/$F$47</f>
        <v>0.018476415754458</v>
      </c>
      <c r="N35" s="6">
        <v>1.145</v>
      </c>
      <c r="O35" s="7">
        <v>137.928</v>
      </c>
      <c r="P35" s="58">
        <v>0.997</v>
      </c>
    </row>
    <row r="36" spans="1:23" customHeight="1" ht="22">
      <c r="B36" s="138"/>
      <c r="C36" s="138"/>
      <c r="D36" s="81" t="s">
        <v>18</v>
      </c>
      <c r="E36" s="7">
        <v>3.18</v>
      </c>
      <c r="F36" s="7">
        <v>698.743</v>
      </c>
      <c r="G36" s="46">
        <v>0.987</v>
      </c>
      <c r="H36" s="7">
        <v>2.4</v>
      </c>
      <c r="I36" s="7">
        <v>666.314</v>
      </c>
      <c r="J36" s="46">
        <v>1.021</v>
      </c>
      <c r="K36" s="7">
        <v>0.074</v>
      </c>
      <c r="L36" s="46">
        <v>2.056</v>
      </c>
      <c r="M36" s="31">
        <f>F36/$F$47</f>
        <v>0.019260516119746</v>
      </c>
      <c r="N36" s="6">
        <v>0.525</v>
      </c>
      <c r="O36" s="7">
        <v>184.522</v>
      </c>
      <c r="P36" s="58">
        <v>0.925</v>
      </c>
    </row>
    <row r="37" spans="1:23" customHeight="1" ht="22">
      <c r="B37" s="138"/>
      <c r="C37" s="138"/>
      <c r="D37" s="81" t="s">
        <v>35</v>
      </c>
      <c r="E37" s="7">
        <v>2504.589</v>
      </c>
      <c r="F37" s="7">
        <v>3367.737</v>
      </c>
      <c r="G37" s="46">
        <v>0.942</v>
      </c>
      <c r="H37" s="7">
        <v>2017.183</v>
      </c>
      <c r="I37" s="7">
        <v>3110.352</v>
      </c>
      <c r="J37" s="74">
        <v>0.87</v>
      </c>
      <c r="K37" s="73">
        <v>4494.74</v>
      </c>
      <c r="L37" s="74">
        <v>0.991</v>
      </c>
      <c r="M37" s="31">
        <f>F37/$F$47</f>
        <v>0.092830057368108</v>
      </c>
      <c r="N37" s="6">
        <v>1073.707</v>
      </c>
      <c r="O37" s="7">
        <v>1349.151</v>
      </c>
      <c r="P37" s="58">
        <v>0.727</v>
      </c>
    </row>
    <row r="38" spans="1:23" customHeight="1" ht="22">
      <c r="B38" s="138"/>
      <c r="C38" s="138"/>
      <c r="D38" s="81" t="s">
        <v>20</v>
      </c>
      <c r="E38" s="7">
        <v>144.231</v>
      </c>
      <c r="F38" s="7">
        <v>828.183</v>
      </c>
      <c r="G38" s="46">
        <v>0.916</v>
      </c>
      <c r="H38" s="7">
        <v>139.885</v>
      </c>
      <c r="I38" s="7">
        <v>848.076</v>
      </c>
      <c r="J38" s="46">
        <v>0.933</v>
      </c>
      <c r="K38" s="7">
        <v>557.909</v>
      </c>
      <c r="L38" s="46">
        <v>1.201</v>
      </c>
      <c r="M38" s="31">
        <f>F38/$F$47</f>
        <v>0.02282846772218</v>
      </c>
      <c r="N38" s="6">
        <v>48.326</v>
      </c>
      <c r="O38" s="7">
        <v>349.619</v>
      </c>
      <c r="P38" s="58">
        <v>1.078</v>
      </c>
    </row>
    <row r="39" spans="1:23" customHeight="1" ht="22">
      <c r="B39" s="138"/>
      <c r="C39" s="138"/>
      <c r="D39" s="81" t="s">
        <v>22</v>
      </c>
      <c r="E39" s="7">
        <v>115.847</v>
      </c>
      <c r="F39" s="7">
        <v>287.626</v>
      </c>
      <c r="G39" s="46">
        <v>0.921</v>
      </c>
      <c r="H39" s="7">
        <v>124.311</v>
      </c>
      <c r="I39" s="7">
        <v>362.08</v>
      </c>
      <c r="J39" s="46">
        <v>1.062</v>
      </c>
      <c r="K39" s="7">
        <v>249.83</v>
      </c>
      <c r="L39" s="46">
        <v>1.317</v>
      </c>
      <c r="M39" s="31">
        <f>F39/$F$47</f>
        <v>0.0079282729264665</v>
      </c>
      <c r="N39" s="6">
        <v>3.519</v>
      </c>
      <c r="O39" s="7">
        <v>23.533</v>
      </c>
      <c r="P39" s="58">
        <v>1.058</v>
      </c>
    </row>
    <row r="40" spans="1:23" customHeight="1" ht="22">
      <c r="B40" s="138"/>
      <c r="C40" s="138"/>
      <c r="D40" s="81" t="s">
        <v>23</v>
      </c>
      <c r="E40" s="7">
        <v>226.932</v>
      </c>
      <c r="F40" s="7">
        <v>166.973</v>
      </c>
      <c r="G40" s="46">
        <v>0.871</v>
      </c>
      <c r="H40" s="7">
        <v>234.885</v>
      </c>
      <c r="I40" s="7">
        <v>118.235</v>
      </c>
      <c r="J40" s="46">
        <v>1.057</v>
      </c>
      <c r="K40" s="7">
        <v>22.404</v>
      </c>
      <c r="L40" s="46">
        <v>2.214</v>
      </c>
      <c r="M40" s="31">
        <f>F40/$F$47</f>
        <v>0.0046025307703437</v>
      </c>
      <c r="N40" s="6">
        <v>80.893</v>
      </c>
      <c r="O40" s="7">
        <v>36.801</v>
      </c>
      <c r="P40" s="58">
        <v>1.303</v>
      </c>
    </row>
    <row r="41" spans="1:23" customHeight="1" ht="22">
      <c r="B41" s="138"/>
      <c r="C41" s="138"/>
      <c r="D41" s="83" t="s">
        <v>28</v>
      </c>
      <c r="E41" s="8">
        <v>37788.684</v>
      </c>
      <c r="F41" s="8">
        <v>15041.353</v>
      </c>
      <c r="G41" s="51">
        <v>0.998</v>
      </c>
      <c r="H41" s="8">
        <v>38057.642</v>
      </c>
      <c r="I41" s="8">
        <v>15632.077</v>
      </c>
      <c r="J41" s="51">
        <v>1.051</v>
      </c>
      <c r="K41" s="8">
        <v>91769.716</v>
      </c>
      <c r="L41" s="51">
        <v>1.078</v>
      </c>
      <c r="M41" s="31">
        <f>F41/$F$47</f>
        <v>0.41460769112433</v>
      </c>
      <c r="N41" s="6">
        <v>17424.107</v>
      </c>
      <c r="O41" s="7">
        <v>8283.84</v>
      </c>
      <c r="P41" s="58">
        <v>1.04</v>
      </c>
    </row>
    <row r="42" spans="1:23" customHeight="1" ht="22">
      <c r="B42" s="138"/>
      <c r="C42" s="138"/>
      <c r="D42" s="81" t="s">
        <v>36</v>
      </c>
      <c r="E42" s="7">
        <v>7131.744</v>
      </c>
      <c r="F42" s="7">
        <v>1139.816</v>
      </c>
      <c r="G42" s="46">
        <v>0.886</v>
      </c>
      <c r="H42" s="7">
        <v>7272.958</v>
      </c>
      <c r="I42" s="7">
        <v>1281.355</v>
      </c>
      <c r="J42" s="46">
        <v>0.928</v>
      </c>
      <c r="K42" s="7">
        <v>4131.378</v>
      </c>
      <c r="L42" s="46">
        <v>1.016</v>
      </c>
      <c r="M42" s="35">
        <f>F42/$F$47</f>
        <v>0.031418482105072</v>
      </c>
      <c r="N42" s="6">
        <v>3986.55</v>
      </c>
      <c r="O42" s="7">
        <v>420.655</v>
      </c>
      <c r="P42" s="58">
        <v>0.951</v>
      </c>
    </row>
    <row r="43" spans="1:23" customHeight="1" ht="22">
      <c r="B43" s="138"/>
      <c r="C43" s="138"/>
      <c r="D43" s="84" t="s">
        <v>37</v>
      </c>
      <c r="E43" s="5">
        <v>85.225</v>
      </c>
      <c r="F43" s="5">
        <v>1442.356</v>
      </c>
      <c r="G43" s="52">
        <v>0.967</v>
      </c>
      <c r="H43" s="5">
        <v>86.971</v>
      </c>
      <c r="I43" s="5">
        <v>1488.059</v>
      </c>
      <c r="J43" s="52">
        <v>0.954</v>
      </c>
      <c r="K43" s="5">
        <v>360.76</v>
      </c>
      <c r="L43" s="52">
        <v>1.005</v>
      </c>
      <c r="M43" s="31">
        <f>F43/$F$47</f>
        <v>0.039757852298215</v>
      </c>
      <c r="N43" s="16">
        <v>53.981</v>
      </c>
      <c r="O43" s="72">
        <v>802.433</v>
      </c>
      <c r="P43" s="59">
        <v>1.049</v>
      </c>
    </row>
    <row r="44" spans="1:23" customHeight="1" ht="22">
      <c r="B44" s="138"/>
      <c r="C44" s="138"/>
      <c r="D44" s="85" t="s">
        <v>38</v>
      </c>
      <c r="E44" s="11">
        <v>62392.159</v>
      </c>
      <c r="F44" s="11">
        <v>32627.684</v>
      </c>
      <c r="G44" s="53">
        <v>0.955</v>
      </c>
      <c r="H44" s="11">
        <v>62513.747</v>
      </c>
      <c r="I44" s="11">
        <v>33389.013</v>
      </c>
      <c r="J44" s="53">
        <v>1.008</v>
      </c>
      <c r="K44" s="11">
        <v>118353.105</v>
      </c>
      <c r="L44" s="53">
        <v>1.083</v>
      </c>
      <c r="M44" s="66">
        <f>F44/$F$47</f>
        <v>0.89936648185666</v>
      </c>
      <c r="N44" s="10">
        <v>24039.499</v>
      </c>
      <c r="O44" s="11">
        <v>14307.846</v>
      </c>
      <c r="P44" s="63">
        <v>0.993</v>
      </c>
    </row>
    <row r="45" spans="1:23" customHeight="1" ht="22">
      <c r="B45" s="138"/>
      <c r="C45" s="138"/>
      <c r="D45" s="86" t="s">
        <v>24</v>
      </c>
      <c r="E45" s="9">
        <v>536.089</v>
      </c>
      <c r="F45" s="9">
        <v>2930.813</v>
      </c>
      <c r="G45" s="50">
        <v>0.994</v>
      </c>
      <c r="H45" s="9">
        <v>517.451</v>
      </c>
      <c r="I45" s="9">
        <v>2876.738</v>
      </c>
      <c r="J45" s="50">
        <v>0.964</v>
      </c>
      <c r="K45" s="9">
        <v>407.207</v>
      </c>
      <c r="L45" s="50">
        <v>0.988</v>
      </c>
      <c r="M45" s="35">
        <f>F45/$F$47</f>
        <v>0.080786456580546</v>
      </c>
      <c r="N45" s="42">
        <v>48.519</v>
      </c>
      <c r="O45" s="39">
        <v>418.963</v>
      </c>
      <c r="P45" s="64">
        <v>0.864</v>
      </c>
    </row>
    <row r="46" spans="1:23" customHeight="1" ht="22">
      <c r="B46" s="138"/>
      <c r="C46" s="157"/>
      <c r="D46" s="81" t="s">
        <v>29</v>
      </c>
      <c r="E46" s="8">
        <v>9548.749</v>
      </c>
      <c r="F46" s="8">
        <v>720.022</v>
      </c>
      <c r="G46" s="51">
        <v>1.039</v>
      </c>
      <c r="H46" s="8">
        <v>9535.128</v>
      </c>
      <c r="I46" s="8">
        <v>583.776</v>
      </c>
      <c r="J46" s="51">
        <v>0.825</v>
      </c>
      <c r="K46" s="8">
        <v>80.772</v>
      </c>
      <c r="L46" s="51">
        <v>0.928</v>
      </c>
      <c r="M46" s="36">
        <f>F46/$F$47</f>
        <v>0.019847061562794</v>
      </c>
      <c r="N46" s="16">
        <v>21.201</v>
      </c>
      <c r="O46" s="17">
        <v>310.037</v>
      </c>
      <c r="P46" s="59">
        <v>0.719</v>
      </c>
    </row>
    <row r="47" spans="1:23" customHeight="1" ht="22">
      <c r="B47" s="139"/>
      <c r="C47" s="88"/>
      <c r="D47" s="87" t="s">
        <v>39</v>
      </c>
      <c r="E47" s="28">
        <v>72476.997</v>
      </c>
      <c r="F47" s="28">
        <v>36278.519</v>
      </c>
      <c r="G47" s="54">
        <v>0.96</v>
      </c>
      <c r="H47" s="28">
        <v>72566.326</v>
      </c>
      <c r="I47" s="28">
        <v>36849.527</v>
      </c>
      <c r="J47" s="54">
        <v>1.001</v>
      </c>
      <c r="K47" s="28">
        <v>118841.084</v>
      </c>
      <c r="L47" s="54">
        <v>1.083</v>
      </c>
      <c r="M47" s="37">
        <f>SUM(M44:M46)</f>
        <v>1</v>
      </c>
      <c r="N47" s="43">
        <v>24109.219</v>
      </c>
      <c r="O47" s="28">
        <v>15036.846</v>
      </c>
      <c r="P47" s="65">
        <v>0.982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42874.594</v>
      </c>
      <c r="F51" s="108"/>
      <c r="G51" s="109">
        <v>307.423</v>
      </c>
      <c r="H51" s="110"/>
      <c r="I51" s="111">
        <v>11095.87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1550.791</v>
      </c>
      <c r="F52" s="114"/>
      <c r="G52" s="113">
        <v>61.442</v>
      </c>
      <c r="H52" s="114"/>
      <c r="I52" s="115">
        <v>1333.933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9590.573</v>
      </c>
      <c r="F53" s="114"/>
      <c r="G53" s="113">
        <v>9.419</v>
      </c>
      <c r="H53" s="114"/>
      <c r="I53" s="115">
        <v>99.209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9.733</v>
      </c>
      <c r="F54" s="121"/>
      <c r="G54" s="120">
        <v>0.736</v>
      </c>
      <c r="H54" s="121"/>
      <c r="I54" s="122">
        <v>82.965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54025.691</v>
      </c>
      <c r="F55" s="93"/>
      <c r="G55" s="92">
        <v>379.02</v>
      </c>
      <c r="H55" s="93"/>
      <c r="I55" s="94">
        <v>12611.977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2024.1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