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7.7" sheetId="1" r:id="rId4"/>
  </sheets>
  <definedNames>
    <definedName name="_xlnm.Print_Area" localSheetId="0">'2017.7'!$A$1:$P$56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<sst xmlns="http://schemas.openxmlformats.org/spreadsheetml/2006/main" uniqueCount="52">
  <si>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July 2017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</si>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</sst>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2605.171</v>
      </c>
      <c r="F5" s="18">
        <v>1629.551</v>
      </c>
      <c r="G5" s="45">
        <v>1.078</v>
      </c>
      <c r="H5" s="18">
        <v>2460.643</v>
      </c>
      <c r="I5" s="18">
        <v>1564.784</v>
      </c>
      <c r="J5" s="45">
        <v>1.042</v>
      </c>
      <c r="K5" s="18">
        <v>8617.603</v>
      </c>
      <c r="L5" s="45">
        <v>1.059</v>
      </c>
      <c r="M5" s="30">
        <f>F5/$F$47</f>
        <v>0.040059411447208</v>
      </c>
      <c r="N5" s="40">
        <v>675.849</v>
      </c>
      <c r="O5" s="18">
        <v>302.173</v>
      </c>
      <c r="P5" s="57">
        <v>1.236</v>
      </c>
    </row>
    <row r="6" spans="1:23" customHeight="1" ht="22">
      <c r="B6" s="138"/>
      <c r="C6" s="138"/>
      <c r="D6" s="77" t="s">
        <v>15</v>
      </c>
      <c r="E6" s="7">
        <v>177.326</v>
      </c>
      <c r="F6" s="7">
        <v>575.863</v>
      </c>
      <c r="G6" s="46">
        <v>0.849</v>
      </c>
      <c r="H6" s="7">
        <v>185.398</v>
      </c>
      <c r="I6" s="7">
        <v>576.646</v>
      </c>
      <c r="J6" s="46">
        <v>0.866</v>
      </c>
      <c r="K6" s="7">
        <v>581.241</v>
      </c>
      <c r="L6" s="46">
        <v>0.791</v>
      </c>
      <c r="M6" s="31">
        <f>F6/$F$47</f>
        <v>0.014156496393315</v>
      </c>
      <c r="N6" s="6">
        <v>51.413</v>
      </c>
      <c r="O6" s="7">
        <v>65.453</v>
      </c>
      <c r="P6" s="58">
        <v>0.942</v>
      </c>
    </row>
    <row r="7" spans="1:23" customHeight="1" ht="22">
      <c r="B7" s="138"/>
      <c r="C7" s="138"/>
      <c r="D7" s="77" t="s">
        <v>16</v>
      </c>
      <c r="E7" s="7">
        <v>13.278</v>
      </c>
      <c r="F7" s="7">
        <v>92.872</v>
      </c>
      <c r="G7" s="46">
        <v>1.037</v>
      </c>
      <c r="H7" s="7">
        <v>12.263</v>
      </c>
      <c r="I7" s="7">
        <v>89.407</v>
      </c>
      <c r="J7" s="46">
        <v>1.107</v>
      </c>
      <c r="K7" s="7">
        <v>11.458</v>
      </c>
      <c r="L7" s="46">
        <v>0.983</v>
      </c>
      <c r="M7" s="31">
        <f>F7/$F$47</f>
        <v>0.0022830814499976</v>
      </c>
      <c r="N7" s="6">
        <v>1.532</v>
      </c>
      <c r="O7" s="7">
        <v>4.332</v>
      </c>
      <c r="P7" s="58">
        <v>1.433</v>
      </c>
    </row>
    <row r="8" spans="1:23" customHeight="1" ht="22">
      <c r="B8" s="138"/>
      <c r="C8" s="138"/>
      <c r="D8" s="77" t="s">
        <v>17</v>
      </c>
      <c r="E8" s="7">
        <v>10.631</v>
      </c>
      <c r="F8" s="7">
        <v>740.46</v>
      </c>
      <c r="G8" s="46">
        <v>1.08</v>
      </c>
      <c r="H8" s="7">
        <v>10.7</v>
      </c>
      <c r="I8" s="7">
        <v>746.935</v>
      </c>
      <c r="J8" s="46">
        <v>1.099</v>
      </c>
      <c r="K8" s="7">
        <v>1.394</v>
      </c>
      <c r="L8" s="46">
        <v>0.99</v>
      </c>
      <c r="M8" s="31">
        <f>F8/$F$47</f>
        <v>0.018202800526157</v>
      </c>
      <c r="N8" s="6">
        <v>1.624</v>
      </c>
      <c r="O8" s="7">
        <v>125.694</v>
      </c>
      <c r="P8" s="58">
        <v>1.008</v>
      </c>
    </row>
    <row r="9" spans="1:23" customHeight="1" ht="22">
      <c r="B9" s="138"/>
      <c r="C9" s="138"/>
      <c r="D9" s="77" t="s">
        <v>18</v>
      </c>
      <c r="E9" s="7">
        <v>2.992</v>
      </c>
      <c r="F9" s="7">
        <v>898.172</v>
      </c>
      <c r="G9" s="46">
        <v>0.839</v>
      </c>
      <c r="H9" s="7">
        <v>3.032</v>
      </c>
      <c r="I9" s="7">
        <v>867.885</v>
      </c>
      <c r="J9" s="46">
        <v>0.863</v>
      </c>
      <c r="K9" s="7">
        <v>0.199</v>
      </c>
      <c r="L9" s="46">
        <v>0.9</v>
      </c>
      <c r="M9" s="31">
        <f>F9/$F$47</f>
        <v>0.022079850031304</v>
      </c>
      <c r="N9" s="6">
        <v>0.685</v>
      </c>
      <c r="O9" s="7">
        <v>288.304</v>
      </c>
      <c r="P9" s="58">
        <v>0.878</v>
      </c>
    </row>
    <row r="10" spans="1:23" customHeight="1" ht="22">
      <c r="B10" s="138"/>
      <c r="C10" s="138"/>
      <c r="D10" s="77" t="s">
        <v>19</v>
      </c>
      <c r="E10" s="7">
        <v>3169.851</v>
      </c>
      <c r="F10" s="7">
        <v>3029.889</v>
      </c>
      <c r="G10" s="46">
        <v>1.032</v>
      </c>
      <c r="H10" s="7">
        <v>3118.06</v>
      </c>
      <c r="I10" s="7">
        <v>3090.291</v>
      </c>
      <c r="J10" s="46">
        <v>1.069</v>
      </c>
      <c r="K10" s="7">
        <v>3460.251</v>
      </c>
      <c r="L10" s="46">
        <v>0.932</v>
      </c>
      <c r="M10" s="31">
        <f>F10/$F$47</f>
        <v>0.074484057320311</v>
      </c>
      <c r="N10" s="71">
        <v>1901.543</v>
      </c>
      <c r="O10" s="7">
        <v>1303.655</v>
      </c>
      <c r="P10" s="58">
        <v>1.103</v>
      </c>
    </row>
    <row r="11" spans="1:23" customHeight="1" ht="22">
      <c r="B11" s="138"/>
      <c r="C11" s="138"/>
      <c r="D11" s="77" t="s">
        <v>20</v>
      </c>
      <c r="E11" s="7">
        <v>35.985</v>
      </c>
      <c r="F11" s="7">
        <v>148.239</v>
      </c>
      <c r="G11" s="46">
        <v>1.158</v>
      </c>
      <c r="H11" s="7">
        <v>35.083</v>
      </c>
      <c r="I11" s="7">
        <v>163.174</v>
      </c>
      <c r="J11" s="46">
        <v>1.117</v>
      </c>
      <c r="K11" s="7">
        <v>68.182</v>
      </c>
      <c r="L11" s="46">
        <v>0.839</v>
      </c>
      <c r="M11" s="31">
        <f>F11/$F$47</f>
        <v>0.0036441738205939</v>
      </c>
      <c r="N11" s="70">
        <v>0.02</v>
      </c>
      <c r="O11" s="69">
        <v>0.443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53.28</v>
      </c>
      <c r="F12" s="7">
        <v>164.667</v>
      </c>
      <c r="G12" s="46">
        <v>0.857</v>
      </c>
      <c r="H12" s="7">
        <v>54.442</v>
      </c>
      <c r="I12" s="7">
        <v>177.186</v>
      </c>
      <c r="J12" s="46">
        <v>1.035</v>
      </c>
      <c r="K12" s="7">
        <v>157.069</v>
      </c>
      <c r="L12" s="46">
        <v>1.004</v>
      </c>
      <c r="M12" s="31">
        <f>F12/$F$47</f>
        <v>0.0040480249496809</v>
      </c>
      <c r="N12" s="6">
        <v>1.64</v>
      </c>
      <c r="O12" s="7">
        <v>6.272</v>
      </c>
      <c r="P12" s="58">
        <v>0.82</v>
      </c>
    </row>
    <row r="13" spans="1:23" customHeight="1" ht="22">
      <c r="B13" s="138"/>
      <c r="C13" s="138"/>
      <c r="D13" s="77" t="s">
        <v>23</v>
      </c>
      <c r="E13" s="7">
        <v>509.045</v>
      </c>
      <c r="F13" s="7">
        <v>133.118</v>
      </c>
      <c r="G13" s="46">
        <v>1.13</v>
      </c>
      <c r="H13" s="7">
        <v>497.694</v>
      </c>
      <c r="I13" s="7">
        <v>82.761</v>
      </c>
      <c r="J13" s="46">
        <v>0.934</v>
      </c>
      <c r="K13" s="7">
        <v>36.374</v>
      </c>
      <c r="L13" s="46">
        <v>1.742</v>
      </c>
      <c r="M13" s="31">
        <f>F13/$F$47</f>
        <v>0.0032724528002066</v>
      </c>
      <c r="N13" s="6">
        <v>25.498</v>
      </c>
      <c r="O13" s="7">
        <v>16.679</v>
      </c>
      <c r="P13" s="58">
        <v>1.386</v>
      </c>
    </row>
    <row r="14" spans="1:23" customHeight="1" ht="22">
      <c r="B14" s="138"/>
      <c r="C14" s="138"/>
      <c r="D14" s="78" t="s">
        <v>24</v>
      </c>
      <c r="E14" s="17">
        <v>12.107</v>
      </c>
      <c r="F14" s="17">
        <v>266.46</v>
      </c>
      <c r="G14" s="47">
        <v>1.257</v>
      </c>
      <c r="H14" s="17">
        <v>7.169</v>
      </c>
      <c r="I14" s="17">
        <v>224.857</v>
      </c>
      <c r="J14" s="47">
        <v>1.163</v>
      </c>
      <c r="K14" s="17">
        <v>10.055</v>
      </c>
      <c r="L14" s="47">
        <v>1.722</v>
      </c>
      <c r="M14" s="32">
        <f>F14/$F$47</f>
        <v>0.0065504122142989</v>
      </c>
      <c r="N14" s="16">
        <v>0.775</v>
      </c>
      <c r="O14" s="17">
        <v>33.122</v>
      </c>
      <c r="P14" s="59">
        <v>1.175</v>
      </c>
    </row>
    <row r="15" spans="1:23" customHeight="1" ht="22">
      <c r="B15" s="138"/>
      <c r="C15" s="148"/>
      <c r="D15" s="20" t="s">
        <v>25</v>
      </c>
      <c r="E15" s="4">
        <v>6589.666</v>
      </c>
      <c r="F15" s="4">
        <v>7679.291</v>
      </c>
      <c r="G15" s="48">
        <v>1.008</v>
      </c>
      <c r="H15" s="4">
        <v>6384.484</v>
      </c>
      <c r="I15" s="4">
        <v>7583.926</v>
      </c>
      <c r="J15" s="48">
        <v>1.021</v>
      </c>
      <c r="K15" s="4">
        <v>12943.826</v>
      </c>
      <c r="L15" s="48">
        <v>1.007</v>
      </c>
      <c r="M15" s="33">
        <f>F15/$F$47</f>
        <v>0.18878076095307</v>
      </c>
      <c r="N15" s="41">
        <v>2660.579</v>
      </c>
      <c r="O15" s="38">
        <v>2146.127</v>
      </c>
      <c r="P15" s="60">
        <v>1.073</v>
      </c>
    </row>
    <row r="16" spans="1:23" customHeight="1" ht="22">
      <c r="B16" s="138"/>
      <c r="C16" s="153" t="s">
        <v>26</v>
      </c>
      <c r="D16" s="79" t="s">
        <v>14</v>
      </c>
      <c r="E16" s="13">
        <v>13670.26</v>
      </c>
      <c r="F16" s="13">
        <v>3295.352</v>
      </c>
      <c r="G16" s="49">
        <v>1.007</v>
      </c>
      <c r="H16" s="13">
        <v>13674.595</v>
      </c>
      <c r="I16" s="13">
        <v>3343.653</v>
      </c>
      <c r="J16" s="49">
        <v>1.147</v>
      </c>
      <c r="K16" s="13">
        <v>1219.158</v>
      </c>
      <c r="L16" s="49">
        <v>0.977</v>
      </c>
      <c r="M16" s="34">
        <f>F16/$F$47</f>
        <v>0.081009960186198</v>
      </c>
      <c r="N16" s="12">
        <v>140.909</v>
      </c>
      <c r="O16" s="13">
        <v>714.855</v>
      </c>
      <c r="P16" s="61">
        <v>1.151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1150.813</v>
      </c>
      <c r="F17" s="7">
        <v>3914.767</v>
      </c>
      <c r="G17" s="46">
        <v>1.099</v>
      </c>
      <c r="H17" s="7">
        <v>1151.535</v>
      </c>
      <c r="I17" s="7">
        <v>3692.926</v>
      </c>
      <c r="J17" s="46">
        <v>1.171</v>
      </c>
      <c r="K17" s="7">
        <v>2959.118</v>
      </c>
      <c r="L17" s="46">
        <v>0.995</v>
      </c>
      <c r="M17" s="31">
        <f>F17/$F$47</f>
        <v>0.096237099650733</v>
      </c>
      <c r="N17" s="6">
        <v>396.781</v>
      </c>
      <c r="O17" s="7">
        <v>1237.632</v>
      </c>
      <c r="P17" s="58">
        <v>1.349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431.571</v>
      </c>
      <c r="F18" s="7">
        <v>600.257</v>
      </c>
      <c r="G18" s="46">
        <v>0.997</v>
      </c>
      <c r="H18" s="7">
        <v>453.449</v>
      </c>
      <c r="I18" s="7">
        <v>611.92</v>
      </c>
      <c r="J18" s="46">
        <v>1.061</v>
      </c>
      <c r="K18" s="7">
        <v>486.867</v>
      </c>
      <c r="L18" s="46">
        <v>0.959</v>
      </c>
      <c r="M18" s="31">
        <f>F18/$F$47</f>
        <v>0.014756176478715</v>
      </c>
      <c r="N18" s="6">
        <v>0.37</v>
      </c>
      <c r="O18" s="7">
        <v>7.219</v>
      </c>
      <c r="P18" s="58">
        <v>1.197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34.945</v>
      </c>
      <c r="F19" s="7">
        <v>313.981</v>
      </c>
      <c r="G19" s="46">
        <v>1.103</v>
      </c>
      <c r="H19" s="7">
        <v>37.139</v>
      </c>
      <c r="I19" s="7">
        <v>298.804</v>
      </c>
      <c r="J19" s="74">
        <v>1.205</v>
      </c>
      <c r="K19" s="73">
        <v>67.651</v>
      </c>
      <c r="L19" s="46">
        <v>1.008</v>
      </c>
      <c r="M19" s="31">
        <f>F19/$F$47</f>
        <v>0.007718625600307</v>
      </c>
      <c r="N19" s="6">
        <v>18.995</v>
      </c>
      <c r="O19" s="7">
        <v>113.836</v>
      </c>
      <c r="P19" s="58">
        <v>1.165</v>
      </c>
    </row>
    <row r="20" spans="1:23" customHeight="1" ht="22">
      <c r="B20" s="138"/>
      <c r="C20" s="138"/>
      <c r="D20" s="77" t="s">
        <v>20</v>
      </c>
      <c r="E20" s="7">
        <v>192.58</v>
      </c>
      <c r="F20" s="7">
        <v>943.61</v>
      </c>
      <c r="G20" s="46">
        <v>0.988</v>
      </c>
      <c r="H20" s="7">
        <v>206.398</v>
      </c>
      <c r="I20" s="7">
        <v>1006.64</v>
      </c>
      <c r="J20" s="46">
        <v>1.11</v>
      </c>
      <c r="K20" s="7">
        <v>404.48</v>
      </c>
      <c r="L20" s="46">
        <v>0.936</v>
      </c>
      <c r="M20" s="31">
        <f>F20/$F$47</f>
        <v>0.023196856824794</v>
      </c>
      <c r="N20" s="6">
        <v>58.908</v>
      </c>
      <c r="O20" s="7">
        <v>268.918</v>
      </c>
      <c r="P20" s="58">
        <v>1.069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163.876</v>
      </c>
      <c r="F21" s="7">
        <v>304.679</v>
      </c>
      <c r="G21" s="46">
        <v>1.248</v>
      </c>
      <c r="H21" s="7">
        <v>155.485</v>
      </c>
      <c r="I21" s="7">
        <v>298.705</v>
      </c>
      <c r="J21" s="46">
        <v>1.439</v>
      </c>
      <c r="K21" s="7">
        <v>79.771</v>
      </c>
      <c r="L21" s="46">
        <v>1.086</v>
      </c>
      <c r="M21" s="31">
        <f>F21/$F$47</f>
        <v>0.0074899536254612</v>
      </c>
      <c r="N21" s="6">
        <v>2.362</v>
      </c>
      <c r="O21" s="7">
        <v>30.951</v>
      </c>
      <c r="P21" s="58">
        <v>1.074</v>
      </c>
    </row>
    <row r="22" spans="1:23" customHeight="1" ht="22">
      <c r="B22" s="138"/>
      <c r="C22" s="138"/>
      <c r="D22" s="77" t="s">
        <v>27</v>
      </c>
      <c r="E22" s="7">
        <v>10.209</v>
      </c>
      <c r="F22" s="7">
        <v>63.898</v>
      </c>
      <c r="G22" s="46">
        <v>1.351</v>
      </c>
      <c r="H22" s="7">
        <v>9.761</v>
      </c>
      <c r="I22" s="7">
        <v>61.862</v>
      </c>
      <c r="J22" s="46">
        <v>1.349</v>
      </c>
      <c r="K22" s="7">
        <v>0.5</v>
      </c>
      <c r="L22" s="46">
        <v>0.708</v>
      </c>
      <c r="M22" s="31">
        <f>F22/$F$47</f>
        <v>0.001570810777112</v>
      </c>
      <c r="N22" s="6">
        <v>1.954</v>
      </c>
      <c r="O22" s="7">
        <v>3.828</v>
      </c>
      <c r="P22" s="58">
        <v>2.022</v>
      </c>
    </row>
    <row r="23" spans="1:23" customHeight="1" ht="22">
      <c r="B23" s="138"/>
      <c r="C23" s="138"/>
      <c r="D23" s="77" t="s">
        <v>28</v>
      </c>
      <c r="E23" s="7">
        <v>48697.62</v>
      </c>
      <c r="F23" s="7">
        <v>14474.553</v>
      </c>
      <c r="G23" s="46">
        <v>1.199</v>
      </c>
      <c r="H23" s="7">
        <v>46755.349</v>
      </c>
      <c r="I23" s="7">
        <v>13749.075</v>
      </c>
      <c r="J23" s="46">
        <v>1.13</v>
      </c>
      <c r="K23" s="7">
        <v>58174.905</v>
      </c>
      <c r="L23" s="46">
        <v>0.85</v>
      </c>
      <c r="M23" s="31">
        <f>F23/$F$47</f>
        <v>0.35582935062567</v>
      </c>
      <c r="N23" s="6">
        <v>22141.647</v>
      </c>
      <c r="O23" s="7">
        <v>6016.577</v>
      </c>
      <c r="P23" s="58">
        <v>1.161</v>
      </c>
    </row>
    <row r="24" spans="1:23" customHeight="1" ht="22">
      <c r="B24" s="138"/>
      <c r="C24" s="138"/>
      <c r="D24" s="77" t="s">
        <v>24</v>
      </c>
      <c r="E24" s="7">
        <v>939.348</v>
      </c>
      <c r="F24" s="7">
        <v>3157.584</v>
      </c>
      <c r="G24" s="46">
        <v>0.987</v>
      </c>
      <c r="H24" s="7">
        <v>909.938</v>
      </c>
      <c r="I24" s="7">
        <v>3161.237</v>
      </c>
      <c r="J24" s="46">
        <v>0.978</v>
      </c>
      <c r="K24" s="7">
        <v>808.475</v>
      </c>
      <c r="L24" s="46">
        <v>1.23</v>
      </c>
      <c r="M24" s="31">
        <f>F24/$F$47</f>
        <v>0.077623195981667</v>
      </c>
      <c r="N24" s="6">
        <v>30.829</v>
      </c>
      <c r="O24" s="7">
        <v>440.222</v>
      </c>
      <c r="P24" s="58">
        <v>1.011</v>
      </c>
    </row>
    <row r="25" spans="1:23" customHeight="1" ht="22">
      <c r="B25" s="138"/>
      <c r="C25" s="138"/>
      <c r="D25" s="77" t="s">
        <v>29</v>
      </c>
      <c r="E25" s="17">
        <v>8864.5</v>
      </c>
      <c r="F25" s="17">
        <v>744.51</v>
      </c>
      <c r="G25" s="47">
        <v>1.28</v>
      </c>
      <c r="H25" s="17">
        <v>8889.412</v>
      </c>
      <c r="I25" s="17">
        <v>805.392</v>
      </c>
      <c r="J25" s="47">
        <v>1.294</v>
      </c>
      <c r="K25" s="17">
        <v>245.293</v>
      </c>
      <c r="L25" s="47">
        <v>0.601</v>
      </c>
      <c r="M25" s="32">
        <f>F25/$F$47</f>
        <v>0.01830236207186</v>
      </c>
      <c r="N25" s="16">
        <v>58.014</v>
      </c>
      <c r="O25" s="17">
        <v>405.089</v>
      </c>
      <c r="P25" s="59">
        <v>1.134</v>
      </c>
    </row>
    <row r="26" spans="1:23" customHeight="1" ht="22">
      <c r="B26" s="138"/>
      <c r="C26" s="138"/>
      <c r="D26" s="15" t="s">
        <v>30</v>
      </c>
      <c r="E26" s="4">
        <v>74155.722</v>
      </c>
      <c r="F26" s="4">
        <v>27813.191</v>
      </c>
      <c r="G26" s="48">
        <v>1.121</v>
      </c>
      <c r="H26" s="4">
        <v>72243.061</v>
      </c>
      <c r="I26" s="4">
        <v>27030.214</v>
      </c>
      <c r="J26" s="48">
        <v>1.123</v>
      </c>
      <c r="K26" s="4">
        <v>64446.218</v>
      </c>
      <c r="L26" s="48">
        <v>0.862</v>
      </c>
      <c r="M26" s="33">
        <f>F26/$F$47</f>
        <v>0.68373439182252</v>
      </c>
      <c r="N26" s="41">
        <v>22850.769</v>
      </c>
      <c r="O26" s="38">
        <v>9239.127</v>
      </c>
      <c r="P26" s="60">
        <v>1.17</v>
      </c>
    </row>
    <row r="27" spans="1:23" customHeight="1" ht="22">
      <c r="B27" s="138"/>
      <c r="C27" s="154" t="s">
        <v>31</v>
      </c>
      <c r="D27" s="80" t="s">
        <v>14</v>
      </c>
      <c r="E27" s="13">
        <v>4.681</v>
      </c>
      <c r="F27" s="18">
        <v>91.396</v>
      </c>
      <c r="G27" s="45">
        <v>1.139</v>
      </c>
      <c r="H27" s="18">
        <v>5.219</v>
      </c>
      <c r="I27" s="18">
        <v>98.679</v>
      </c>
      <c r="J27" s="45">
        <v>1.203</v>
      </c>
      <c r="K27" s="18">
        <v>13.475</v>
      </c>
      <c r="L27" s="45">
        <v>1.402</v>
      </c>
      <c r="M27" s="34">
        <f>F27/$F$47</f>
        <v>0.002246796797786</v>
      </c>
      <c r="N27" s="12">
        <v>0.117</v>
      </c>
      <c r="O27" s="13">
        <v>3.393</v>
      </c>
      <c r="P27" s="61">
        <v>1.092</v>
      </c>
    </row>
    <row r="28" spans="1:23" customHeight="1" ht="22">
      <c r="B28" s="138"/>
      <c r="C28" s="155"/>
      <c r="D28" s="81" t="s">
        <v>15</v>
      </c>
      <c r="E28" s="7">
        <v>13.425</v>
      </c>
      <c r="F28" s="7">
        <v>168.07</v>
      </c>
      <c r="G28" s="46">
        <v>0.988</v>
      </c>
      <c r="H28" s="7">
        <v>14.446</v>
      </c>
      <c r="I28" s="7">
        <v>193.216</v>
      </c>
      <c r="J28" s="46">
        <v>1.094</v>
      </c>
      <c r="K28" s="7">
        <v>28.093</v>
      </c>
      <c r="L28" s="46">
        <v>0.995</v>
      </c>
      <c r="M28" s="31">
        <f>F28/$F$47</f>
        <v>0.0041316812311687</v>
      </c>
      <c r="N28" s="6">
        <v>4.077</v>
      </c>
      <c r="O28" s="7">
        <v>40.928</v>
      </c>
      <c r="P28" s="58">
        <v>1.287</v>
      </c>
    </row>
    <row r="29" spans="1:23" customHeight="1" ht="22">
      <c r="B29" s="138"/>
      <c r="C29" s="155"/>
      <c r="D29" s="81" t="s">
        <v>32</v>
      </c>
      <c r="E29" s="9">
        <v>2.728</v>
      </c>
      <c r="F29" s="9">
        <v>74.078</v>
      </c>
      <c r="G29" s="50">
        <v>1.266</v>
      </c>
      <c r="H29" s="9">
        <v>2.354</v>
      </c>
      <c r="I29" s="9">
        <v>79.484</v>
      </c>
      <c r="J29" s="50">
        <v>1.116</v>
      </c>
      <c r="K29" s="9">
        <v>1.749</v>
      </c>
      <c r="L29" s="50">
        <v>1.174</v>
      </c>
      <c r="M29" s="35">
        <f>F29/$F$47</f>
        <v>0.0018210667117422</v>
      </c>
      <c r="N29" s="6">
        <v>0.645</v>
      </c>
      <c r="O29" s="7">
        <v>23.436</v>
      </c>
      <c r="P29" s="58">
        <v>1.392</v>
      </c>
    </row>
    <row r="30" spans="1:23" customHeight="1" ht="22">
      <c r="B30" s="138"/>
      <c r="C30" s="155"/>
      <c r="D30" s="82" t="s">
        <v>28</v>
      </c>
      <c r="E30" s="17">
        <v>566.552</v>
      </c>
      <c r="F30" s="17">
        <v>1796.834</v>
      </c>
      <c r="G30" s="47">
        <v>1.081</v>
      </c>
      <c r="H30" s="17">
        <v>668.304</v>
      </c>
      <c r="I30" s="17">
        <v>2151.39</v>
      </c>
      <c r="J30" s="47">
        <v>1.163</v>
      </c>
      <c r="K30" s="17">
        <v>1078.905</v>
      </c>
      <c r="L30" s="47">
        <v>0.884</v>
      </c>
      <c r="M30" s="32">
        <f>F30/$F$47</f>
        <v>0.044171745780483</v>
      </c>
      <c r="N30" s="16">
        <v>336.286</v>
      </c>
      <c r="O30" s="17">
        <v>922.354</v>
      </c>
      <c r="P30" s="59">
        <v>1.202</v>
      </c>
    </row>
    <row r="31" spans="1:23" customHeight="1" ht="22">
      <c r="B31" s="138"/>
      <c r="C31" s="156"/>
      <c r="D31" s="15" t="s">
        <v>33</v>
      </c>
      <c r="E31" s="4">
        <v>587.386</v>
      </c>
      <c r="F31" s="4">
        <v>2130.378</v>
      </c>
      <c r="G31" s="48">
        <v>1.08</v>
      </c>
      <c r="H31" s="4">
        <v>690.323</v>
      </c>
      <c r="I31" s="4">
        <v>2522.769</v>
      </c>
      <c r="J31" s="48">
        <v>1.157</v>
      </c>
      <c r="K31" s="4">
        <v>1122.222</v>
      </c>
      <c r="L31" s="48">
        <v>0.891</v>
      </c>
      <c r="M31" s="33">
        <f>F31/$F$47</f>
        <v>0.05237129052118</v>
      </c>
      <c r="N31" s="14">
        <v>341.125</v>
      </c>
      <c r="O31" s="4">
        <v>990.111</v>
      </c>
      <c r="P31" s="62">
        <v>1.208</v>
      </c>
    </row>
    <row r="32" spans="1:23" customHeight="1" ht="22">
      <c r="B32" s="138"/>
      <c r="C32" s="153" t="s">
        <v>34</v>
      </c>
      <c r="D32" s="80" t="s">
        <v>14</v>
      </c>
      <c r="E32" s="13">
        <v>16280.112</v>
      </c>
      <c r="F32" s="13">
        <v>5016.299</v>
      </c>
      <c r="G32" s="49">
        <v>1.031</v>
      </c>
      <c r="H32" s="13">
        <v>16140.457</v>
      </c>
      <c r="I32" s="13">
        <v>5007.116</v>
      </c>
      <c r="J32" s="49">
        <v>1.113</v>
      </c>
      <c r="K32" s="13">
        <v>9850.236</v>
      </c>
      <c r="L32" s="49">
        <v>1.049</v>
      </c>
      <c r="M32" s="34">
        <f>F32/$F$47</f>
        <v>0.12331616843119</v>
      </c>
      <c r="N32" s="12">
        <v>816.875</v>
      </c>
      <c r="O32" s="13">
        <v>1020.421</v>
      </c>
      <c r="P32" s="61">
        <v>1.174</v>
      </c>
    </row>
    <row r="33" spans="1:23" customHeight="1" ht="22">
      <c r="B33" s="138"/>
      <c r="C33" s="138"/>
      <c r="D33" s="81" t="s">
        <v>15</v>
      </c>
      <c r="E33" s="7">
        <v>1341.564</v>
      </c>
      <c r="F33" s="7">
        <v>4658.7</v>
      </c>
      <c r="G33" s="46">
        <v>1.056</v>
      </c>
      <c r="H33" s="7">
        <v>1351.379</v>
      </c>
      <c r="I33" s="7">
        <v>4462.788</v>
      </c>
      <c r="J33" s="46">
        <v>1.117</v>
      </c>
      <c r="K33" s="7">
        <v>3568.452</v>
      </c>
      <c r="L33" s="46">
        <v>0.955</v>
      </c>
      <c r="M33" s="31">
        <f>F33/$F$47</f>
        <v>0.11452527727522</v>
      </c>
      <c r="N33" s="6">
        <v>452.271</v>
      </c>
      <c r="O33" s="7">
        <v>1344.013</v>
      </c>
      <c r="P33" s="58">
        <v>1.319</v>
      </c>
    </row>
    <row r="34" spans="1:23" customHeight="1" ht="22">
      <c r="B34" s="138"/>
      <c r="C34" s="138"/>
      <c r="D34" s="81" t="s">
        <v>16</v>
      </c>
      <c r="E34" s="7">
        <v>447.577</v>
      </c>
      <c r="F34" s="7">
        <v>767.207</v>
      </c>
      <c r="G34" s="46">
        <v>1.023</v>
      </c>
      <c r="H34" s="7">
        <v>468.066</v>
      </c>
      <c r="I34" s="7">
        <v>780.811</v>
      </c>
      <c r="J34" s="46">
        <v>1.071</v>
      </c>
      <c r="K34" s="7">
        <v>500.074</v>
      </c>
      <c r="L34" s="46">
        <v>0.96</v>
      </c>
      <c r="M34" s="31">
        <f>F34/$F$47</f>
        <v>0.018860324640455</v>
      </c>
      <c r="N34" s="6">
        <v>2.547</v>
      </c>
      <c r="O34" s="7">
        <v>34.987</v>
      </c>
      <c r="P34" s="58">
        <v>1.351</v>
      </c>
    </row>
    <row r="35" spans="1:23" customHeight="1" ht="22">
      <c r="B35" s="138"/>
      <c r="C35" s="138"/>
      <c r="D35" s="81" t="s">
        <v>17</v>
      </c>
      <c r="E35" s="7">
        <v>10.631</v>
      </c>
      <c r="F35" s="7">
        <v>740.46</v>
      </c>
      <c r="G35" s="46">
        <v>1.08</v>
      </c>
      <c r="H35" s="7">
        <v>10.7</v>
      </c>
      <c r="I35" s="7">
        <v>746.935</v>
      </c>
      <c r="J35" s="46">
        <v>1.099</v>
      </c>
      <c r="K35" s="7">
        <v>1.394</v>
      </c>
      <c r="L35" s="46">
        <v>0.99</v>
      </c>
      <c r="M35" s="31">
        <f>F35/$F$47</f>
        <v>0.018202800526157</v>
      </c>
      <c r="N35" s="6">
        <v>1.624</v>
      </c>
      <c r="O35" s="7">
        <v>125.694</v>
      </c>
      <c r="P35" s="58">
        <v>1.008</v>
      </c>
    </row>
    <row r="36" spans="1:23" customHeight="1" ht="22">
      <c r="B36" s="138"/>
      <c r="C36" s="138"/>
      <c r="D36" s="81" t="s">
        <v>18</v>
      </c>
      <c r="E36" s="7">
        <v>2.992</v>
      </c>
      <c r="F36" s="7">
        <v>898.172</v>
      </c>
      <c r="G36" s="46">
        <v>0.839</v>
      </c>
      <c r="H36" s="7">
        <v>3.032</v>
      </c>
      <c r="I36" s="7">
        <v>867.885</v>
      </c>
      <c r="J36" s="46">
        <v>0.863</v>
      </c>
      <c r="K36" s="7">
        <v>0.199</v>
      </c>
      <c r="L36" s="46">
        <v>0.9</v>
      </c>
      <c r="M36" s="31">
        <f>F36/$F$47</f>
        <v>0.022079850031304</v>
      </c>
      <c r="N36" s="6">
        <v>0.685</v>
      </c>
      <c r="O36" s="7">
        <v>288.304</v>
      </c>
      <c r="P36" s="58">
        <v>0.878</v>
      </c>
    </row>
    <row r="37" spans="1:23" customHeight="1" ht="22">
      <c r="B37" s="138"/>
      <c r="C37" s="138"/>
      <c r="D37" s="81" t="s">
        <v>35</v>
      </c>
      <c r="E37" s="7">
        <v>3204.796</v>
      </c>
      <c r="F37" s="7">
        <v>3343.87</v>
      </c>
      <c r="G37" s="46">
        <v>1.039</v>
      </c>
      <c r="H37" s="7">
        <v>3155.199</v>
      </c>
      <c r="I37" s="7">
        <v>3389.095</v>
      </c>
      <c r="J37" s="74">
        <v>1.079</v>
      </c>
      <c r="K37" s="73">
        <v>3527.902</v>
      </c>
      <c r="L37" s="74">
        <v>0.934</v>
      </c>
      <c r="M37" s="31">
        <f>F37/$F$47</f>
        <v>0.082202682920618</v>
      </c>
      <c r="N37" s="6">
        <v>1920.538</v>
      </c>
      <c r="O37" s="7">
        <v>1417.491</v>
      </c>
      <c r="P37" s="58">
        <v>1.108</v>
      </c>
    </row>
    <row r="38" spans="1:23" customHeight="1" ht="22">
      <c r="B38" s="138"/>
      <c r="C38" s="138"/>
      <c r="D38" s="81" t="s">
        <v>20</v>
      </c>
      <c r="E38" s="7">
        <v>228.565</v>
      </c>
      <c r="F38" s="7">
        <v>1091.849</v>
      </c>
      <c r="G38" s="46">
        <v>1.008</v>
      </c>
      <c r="H38" s="7">
        <v>241.481</v>
      </c>
      <c r="I38" s="7">
        <v>1169.814</v>
      </c>
      <c r="J38" s="46">
        <v>1.111</v>
      </c>
      <c r="K38" s="7">
        <v>472.662</v>
      </c>
      <c r="L38" s="46">
        <v>0.921</v>
      </c>
      <c r="M38" s="31">
        <f>F38/$F$47</f>
        <v>0.026841030645388</v>
      </c>
      <c r="N38" s="6">
        <v>58.928</v>
      </c>
      <c r="O38" s="7">
        <v>269.361</v>
      </c>
      <c r="P38" s="58">
        <v>1.069</v>
      </c>
    </row>
    <row r="39" spans="1:23" customHeight="1" ht="22">
      <c r="B39" s="138"/>
      <c r="C39" s="138"/>
      <c r="D39" s="81" t="s">
        <v>22</v>
      </c>
      <c r="E39" s="7">
        <v>217.156</v>
      </c>
      <c r="F39" s="7">
        <v>469.346</v>
      </c>
      <c r="G39" s="46">
        <v>1.076</v>
      </c>
      <c r="H39" s="7">
        <v>209.927</v>
      </c>
      <c r="I39" s="7">
        <v>475.891</v>
      </c>
      <c r="J39" s="46">
        <v>1.257</v>
      </c>
      <c r="K39" s="7">
        <v>236.84</v>
      </c>
      <c r="L39" s="46">
        <v>1.03</v>
      </c>
      <c r="M39" s="31">
        <f>F39/$F$47</f>
        <v>0.011537978575142</v>
      </c>
      <c r="N39" s="6">
        <v>4.002</v>
      </c>
      <c r="O39" s="7">
        <v>37.223</v>
      </c>
      <c r="P39" s="58">
        <v>1.021</v>
      </c>
    </row>
    <row r="40" spans="1:23" customHeight="1" ht="22">
      <c r="B40" s="138"/>
      <c r="C40" s="138"/>
      <c r="D40" s="81" t="s">
        <v>23</v>
      </c>
      <c r="E40" s="7">
        <v>519.254</v>
      </c>
      <c r="F40" s="7">
        <v>197.016</v>
      </c>
      <c r="G40" s="46">
        <v>1.193</v>
      </c>
      <c r="H40" s="7">
        <v>507.455</v>
      </c>
      <c r="I40" s="7">
        <v>144.623</v>
      </c>
      <c r="J40" s="46">
        <v>1.076</v>
      </c>
      <c r="K40" s="7">
        <v>36.874</v>
      </c>
      <c r="L40" s="46">
        <v>1.708</v>
      </c>
      <c r="M40" s="31">
        <f>F40/$F$47</f>
        <v>0.0048432635773186</v>
      </c>
      <c r="N40" s="6">
        <v>27.452</v>
      </c>
      <c r="O40" s="7">
        <v>20.507</v>
      </c>
      <c r="P40" s="58">
        <v>1.472</v>
      </c>
    </row>
    <row r="41" spans="1:23" customHeight="1" ht="22">
      <c r="B41" s="138"/>
      <c r="C41" s="138"/>
      <c r="D41" s="83" t="s">
        <v>28</v>
      </c>
      <c r="E41" s="8">
        <v>49264.172</v>
      </c>
      <c r="F41" s="8">
        <v>16271.387</v>
      </c>
      <c r="G41" s="51">
        <v>1.185</v>
      </c>
      <c r="H41" s="8">
        <v>47423.653</v>
      </c>
      <c r="I41" s="8">
        <v>15900.465</v>
      </c>
      <c r="J41" s="51">
        <v>1.134</v>
      </c>
      <c r="K41" s="8">
        <v>59253.81</v>
      </c>
      <c r="L41" s="51">
        <v>0.851</v>
      </c>
      <c r="M41" s="31">
        <f>F41/$F$47</f>
        <v>0.40000109640616</v>
      </c>
      <c r="N41" s="6">
        <v>22477.933</v>
      </c>
      <c r="O41" s="7">
        <v>6938.931</v>
      </c>
      <c r="P41" s="58">
        <v>1.166</v>
      </c>
    </row>
    <row r="42" spans="1:23" customHeight="1" ht="22">
      <c r="B42" s="138"/>
      <c r="C42" s="138"/>
      <c r="D42" s="81" t="s">
        <v>36</v>
      </c>
      <c r="E42" s="7">
        <v>7372.463</v>
      </c>
      <c r="F42" s="7">
        <v>1508.765</v>
      </c>
      <c r="G42" s="46">
        <v>1.052</v>
      </c>
      <c r="H42" s="7">
        <v>7142.399</v>
      </c>
      <c r="I42" s="7">
        <v>1485.119</v>
      </c>
      <c r="J42" s="46">
        <v>1.12</v>
      </c>
      <c r="K42" s="7">
        <v>3751.661</v>
      </c>
      <c r="L42" s="46">
        <v>1.009</v>
      </c>
      <c r="M42" s="35">
        <f>F42/$F$47</f>
        <v>0.037090117407891</v>
      </c>
      <c r="N42" s="6">
        <v>2307.775</v>
      </c>
      <c r="O42" s="7">
        <v>431.396</v>
      </c>
      <c r="P42" s="58">
        <v>1.068</v>
      </c>
    </row>
    <row r="43" spans="1:23" customHeight="1" ht="22">
      <c r="B43" s="138"/>
      <c r="C43" s="138"/>
      <c r="D43" s="84" t="s">
        <v>37</v>
      </c>
      <c r="E43" s="5">
        <v>117.23</v>
      </c>
      <c r="F43" s="5">
        <v>1546.731</v>
      </c>
      <c r="G43" s="52">
        <v>0.988</v>
      </c>
      <c r="H43" s="5">
        <v>101.795</v>
      </c>
      <c r="I43" s="5">
        <v>1561.799</v>
      </c>
      <c r="J43" s="52">
        <v>1.122</v>
      </c>
      <c r="K43" s="5">
        <v>289.669</v>
      </c>
      <c r="L43" s="52">
        <v>1.047</v>
      </c>
      <c r="M43" s="31">
        <f>F43/$F$47</f>
        <v>0.038023439295334</v>
      </c>
      <c r="N43" s="16">
        <v>64.281</v>
      </c>
      <c r="O43" s="72">
        <v>692.79</v>
      </c>
      <c r="P43" s="59">
        <v>1.079</v>
      </c>
    </row>
    <row r="44" spans="1:23" customHeight="1" ht="22">
      <c r="B44" s="138"/>
      <c r="C44" s="138"/>
      <c r="D44" s="85" t="s">
        <v>38</v>
      </c>
      <c r="E44" s="11">
        <v>79006.512</v>
      </c>
      <c r="F44" s="11">
        <v>36509.802</v>
      </c>
      <c r="G44" s="53">
        <v>1.092</v>
      </c>
      <c r="H44" s="11">
        <v>76755.543</v>
      </c>
      <c r="I44" s="11">
        <v>35992.341</v>
      </c>
      <c r="J44" s="53">
        <v>1.113</v>
      </c>
      <c r="K44" s="11">
        <v>81489.773</v>
      </c>
      <c r="L44" s="53">
        <v>0.888</v>
      </c>
      <c r="M44" s="66">
        <f>F44/$F$47</f>
        <v>0.89752402973217</v>
      </c>
      <c r="N44" s="10">
        <v>28134.911</v>
      </c>
      <c r="O44" s="11">
        <v>12621.118</v>
      </c>
      <c r="P44" s="63">
        <v>1.153</v>
      </c>
    </row>
    <row r="45" spans="1:23" customHeight="1" ht="22">
      <c r="B45" s="138"/>
      <c r="C45" s="138"/>
      <c r="D45" s="86" t="s">
        <v>24</v>
      </c>
      <c r="E45" s="9">
        <v>951.455</v>
      </c>
      <c r="F45" s="9">
        <v>3424.044</v>
      </c>
      <c r="G45" s="50">
        <v>1.004</v>
      </c>
      <c r="H45" s="9">
        <v>917.107</v>
      </c>
      <c r="I45" s="9">
        <v>3386.094</v>
      </c>
      <c r="J45" s="50">
        <v>0.989</v>
      </c>
      <c r="K45" s="9">
        <v>818.53</v>
      </c>
      <c r="L45" s="50">
        <v>1.234</v>
      </c>
      <c r="M45" s="35">
        <f>F45/$F$47</f>
        <v>0.084173608195965</v>
      </c>
      <c r="N45" s="42">
        <v>31.604</v>
      </c>
      <c r="O45" s="39">
        <v>473.344</v>
      </c>
      <c r="P45" s="64">
        <v>1.021</v>
      </c>
    </row>
    <row r="46" spans="1:23" customHeight="1" ht="22">
      <c r="B46" s="138"/>
      <c r="C46" s="157"/>
      <c r="D46" s="81" t="s">
        <v>29</v>
      </c>
      <c r="E46" s="8">
        <v>8864.5</v>
      </c>
      <c r="F46" s="8">
        <v>744.51</v>
      </c>
      <c r="G46" s="51">
        <v>1.28</v>
      </c>
      <c r="H46" s="8">
        <v>8889.412</v>
      </c>
      <c r="I46" s="8">
        <v>805.392</v>
      </c>
      <c r="J46" s="51">
        <v>1.294</v>
      </c>
      <c r="K46" s="8">
        <v>245.293</v>
      </c>
      <c r="L46" s="51">
        <v>0.601</v>
      </c>
      <c r="M46" s="36">
        <f>F46/$F$47</f>
        <v>0.01830236207186</v>
      </c>
      <c r="N46" s="16">
        <v>58.014</v>
      </c>
      <c r="O46" s="17">
        <v>405.089</v>
      </c>
      <c r="P46" s="59">
        <v>1.134</v>
      </c>
    </row>
    <row r="47" spans="1:23" customHeight="1" ht="22">
      <c r="B47" s="139"/>
      <c r="C47" s="88"/>
      <c r="D47" s="87" t="s">
        <v>39</v>
      </c>
      <c r="E47" s="28">
        <v>88822.467</v>
      </c>
      <c r="F47" s="28">
        <v>40678.356</v>
      </c>
      <c r="G47" s="54">
        <v>1.087</v>
      </c>
      <c r="H47" s="28">
        <v>86562.062</v>
      </c>
      <c r="I47" s="28">
        <v>40183.827</v>
      </c>
      <c r="J47" s="54">
        <v>1.104</v>
      </c>
      <c r="K47" s="28">
        <v>82553.596</v>
      </c>
      <c r="L47" s="54">
        <v>0.889</v>
      </c>
      <c r="M47" s="37">
        <f>SUM(M44:M46)</f>
        <v>1</v>
      </c>
      <c r="N47" s="43">
        <v>28224.529</v>
      </c>
      <c r="O47" s="28">
        <v>13499.551</v>
      </c>
      <c r="P47" s="65">
        <v>1.147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58303.197</v>
      </c>
      <c r="F51" s="108"/>
      <c r="G51" s="109">
        <v>453.34</v>
      </c>
      <c r="H51" s="110"/>
      <c r="I51" s="111">
        <v>15237.648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780.096</v>
      </c>
      <c r="F52" s="114"/>
      <c r="G52" s="113">
        <v>92.128</v>
      </c>
      <c r="H52" s="114"/>
      <c r="I52" s="115">
        <v>1477.413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9171.58</v>
      </c>
      <c r="F53" s="114"/>
      <c r="G53" s="113">
        <v>14.923</v>
      </c>
      <c r="H53" s="114"/>
      <c r="I53" s="115">
        <v>224.719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13.968</v>
      </c>
      <c r="F54" s="121"/>
      <c r="G54" s="120">
        <v>1.019</v>
      </c>
      <c r="H54" s="121"/>
      <c r="I54" s="122">
        <v>51.963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68268.841</v>
      </c>
      <c r="F55" s="93"/>
      <c r="G55" s="92">
        <v>561.41</v>
      </c>
      <c r="H55" s="93"/>
      <c r="I55" s="94">
        <v>16991.743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2017.7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