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8.7" sheetId="1" r:id="rId4"/>
  </sheets>
  <definedNames>
    <definedName name="_xlnm.Print_Area" localSheetId="0">'2018.7'!$A$1:$P$56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<sst xmlns="http://schemas.openxmlformats.org/spreadsheetml/2006/main" uniqueCount="52">
  <si>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July 2018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</si>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</sst>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2668.274</v>
      </c>
      <c r="F5" s="18">
        <v>1716.418</v>
      </c>
      <c r="G5" s="45">
        <v>1.053</v>
      </c>
      <c r="H5" s="18">
        <v>3442.29</v>
      </c>
      <c r="I5" s="18">
        <v>2146.894</v>
      </c>
      <c r="J5" s="45">
        <v>1.372</v>
      </c>
      <c r="K5" s="18">
        <v>7493.707</v>
      </c>
      <c r="L5" s="45">
        <v>0.87</v>
      </c>
      <c r="M5" s="30">
        <f>F5/$F$47</f>
        <v>0.038851827803823</v>
      </c>
      <c r="N5" s="40">
        <v>869.429</v>
      </c>
      <c r="O5" s="18">
        <v>321.256</v>
      </c>
      <c r="P5" s="57">
        <v>1.063</v>
      </c>
    </row>
    <row r="6" spans="1:23" customHeight="1" ht="22">
      <c r="B6" s="138"/>
      <c r="C6" s="138"/>
      <c r="D6" s="77" t="s">
        <v>15</v>
      </c>
      <c r="E6" s="7">
        <v>194.119</v>
      </c>
      <c r="F6" s="7">
        <v>627.639</v>
      </c>
      <c r="G6" s="46">
        <v>1.09</v>
      </c>
      <c r="H6" s="7">
        <v>237.967</v>
      </c>
      <c r="I6" s="7">
        <v>776.453</v>
      </c>
      <c r="J6" s="46">
        <v>1.346</v>
      </c>
      <c r="K6" s="7">
        <v>434.713</v>
      </c>
      <c r="L6" s="46">
        <v>0.748</v>
      </c>
      <c r="M6" s="31">
        <f>F6/$F$47</f>
        <v>0.014206867063247</v>
      </c>
      <c r="N6" s="6">
        <v>56.32</v>
      </c>
      <c r="O6" s="7">
        <v>70.64</v>
      </c>
      <c r="P6" s="58">
        <v>1.079</v>
      </c>
    </row>
    <row r="7" spans="1:23" customHeight="1" ht="22">
      <c r="B7" s="138"/>
      <c r="C7" s="138"/>
      <c r="D7" s="77" t="s">
        <v>16</v>
      </c>
      <c r="E7" s="7">
        <v>11.53</v>
      </c>
      <c r="F7" s="7">
        <v>103.706</v>
      </c>
      <c r="G7" s="46">
        <v>1.117</v>
      </c>
      <c r="H7" s="7">
        <v>11.025</v>
      </c>
      <c r="I7" s="7">
        <v>87.123</v>
      </c>
      <c r="J7" s="46">
        <v>0.974</v>
      </c>
      <c r="K7" s="7">
        <v>10.42</v>
      </c>
      <c r="L7" s="46">
        <v>0.909</v>
      </c>
      <c r="M7" s="31">
        <f>F7/$F$47</f>
        <v>0.0023474279891164</v>
      </c>
      <c r="N7" s="6">
        <v>0.582</v>
      </c>
      <c r="O7" s="7">
        <v>4.137</v>
      </c>
      <c r="P7" s="58">
        <v>0.955</v>
      </c>
    </row>
    <row r="8" spans="1:23" customHeight="1" ht="22">
      <c r="B8" s="138"/>
      <c r="C8" s="138"/>
      <c r="D8" s="77" t="s">
        <v>17</v>
      </c>
      <c r="E8" s="7">
        <v>11.121</v>
      </c>
      <c r="F8" s="7">
        <v>794.973</v>
      </c>
      <c r="G8" s="46">
        <v>1.074</v>
      </c>
      <c r="H8" s="7">
        <v>11.075</v>
      </c>
      <c r="I8" s="7">
        <v>793.359</v>
      </c>
      <c r="J8" s="46">
        <v>1.062</v>
      </c>
      <c r="K8" s="7">
        <v>1.084</v>
      </c>
      <c r="L8" s="46">
        <v>0.778</v>
      </c>
      <c r="M8" s="31">
        <f>F8/$F$47</f>
        <v>0.017994541017799</v>
      </c>
      <c r="N8" s="6">
        <v>1.931</v>
      </c>
      <c r="O8" s="7">
        <v>171.424</v>
      </c>
      <c r="P8" s="58">
        <v>1.364</v>
      </c>
    </row>
    <row r="9" spans="1:23" customHeight="1" ht="22">
      <c r="B9" s="138"/>
      <c r="C9" s="138"/>
      <c r="D9" s="77" t="s">
        <v>18</v>
      </c>
      <c r="E9" s="7">
        <v>3.496</v>
      </c>
      <c r="F9" s="7">
        <v>855.533</v>
      </c>
      <c r="G9" s="46">
        <v>0.953</v>
      </c>
      <c r="H9" s="7">
        <v>3.547</v>
      </c>
      <c r="I9" s="7">
        <v>853.078</v>
      </c>
      <c r="J9" s="46">
        <v>0.983</v>
      </c>
      <c r="K9" s="7">
        <v>0.246</v>
      </c>
      <c r="L9" s="46">
        <v>1.236</v>
      </c>
      <c r="M9" s="31">
        <f>F9/$F$47</f>
        <v>0.019365341540632</v>
      </c>
      <c r="N9" s="6">
        <v>0.699</v>
      </c>
      <c r="O9" s="7">
        <v>191.984</v>
      </c>
      <c r="P9" s="58">
        <v>0.666</v>
      </c>
    </row>
    <row r="10" spans="1:23" customHeight="1" ht="22">
      <c r="B10" s="138"/>
      <c r="C10" s="138"/>
      <c r="D10" s="77" t="s">
        <v>19</v>
      </c>
      <c r="E10" s="7">
        <v>3261.057</v>
      </c>
      <c r="F10" s="7">
        <v>3232.622</v>
      </c>
      <c r="G10" s="46">
        <v>1.067</v>
      </c>
      <c r="H10" s="7">
        <v>3386.739</v>
      </c>
      <c r="I10" s="7">
        <v>3438.183</v>
      </c>
      <c r="J10" s="46">
        <v>1.113</v>
      </c>
      <c r="K10" s="7">
        <v>2939.594</v>
      </c>
      <c r="L10" s="46">
        <v>0.85</v>
      </c>
      <c r="M10" s="31">
        <f>F10/$F$47</f>
        <v>0.073171729321674</v>
      </c>
      <c r="N10" s="71">
        <v>1893.76</v>
      </c>
      <c r="O10" s="7">
        <v>1282.153</v>
      </c>
      <c r="P10" s="58">
        <v>0.984</v>
      </c>
    </row>
    <row r="11" spans="1:23" customHeight="1" ht="22">
      <c r="B11" s="138"/>
      <c r="C11" s="138"/>
      <c r="D11" s="77" t="s">
        <v>20</v>
      </c>
      <c r="E11" s="7">
        <v>37.125</v>
      </c>
      <c r="F11" s="7">
        <v>145.485</v>
      </c>
      <c r="G11" s="46">
        <v>0.981</v>
      </c>
      <c r="H11" s="7">
        <v>37.379</v>
      </c>
      <c r="I11" s="7">
        <v>164.543</v>
      </c>
      <c r="J11" s="46">
        <v>1.008</v>
      </c>
      <c r="K11" s="7">
        <v>56.241</v>
      </c>
      <c r="L11" s="46">
        <v>0.825</v>
      </c>
      <c r="M11" s="31">
        <f>F11/$F$47</f>
        <v>0.0032931128478256</v>
      </c>
      <c r="N11" s="70">
        <v>0.02</v>
      </c>
      <c r="O11" s="69">
        <v>0.427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55.72</v>
      </c>
      <c r="F12" s="7">
        <v>159.251</v>
      </c>
      <c r="G12" s="46">
        <v>0.967</v>
      </c>
      <c r="H12" s="7">
        <v>63.41</v>
      </c>
      <c r="I12" s="7">
        <v>194.6</v>
      </c>
      <c r="J12" s="46">
        <v>1.098</v>
      </c>
      <c r="K12" s="7">
        <v>137.492</v>
      </c>
      <c r="L12" s="46">
        <v>0.875</v>
      </c>
      <c r="M12" s="31">
        <f>F12/$F$47</f>
        <v>0.0036047119230785</v>
      </c>
      <c r="N12" s="6">
        <v>2.923</v>
      </c>
      <c r="O12" s="7">
        <v>4.996</v>
      </c>
      <c r="P12" s="58">
        <v>0.797</v>
      </c>
    </row>
    <row r="13" spans="1:23" customHeight="1" ht="22">
      <c r="B13" s="138"/>
      <c r="C13" s="138"/>
      <c r="D13" s="77" t="s">
        <v>23</v>
      </c>
      <c r="E13" s="7">
        <v>582.849</v>
      </c>
      <c r="F13" s="7">
        <v>148.866</v>
      </c>
      <c r="G13" s="46">
        <v>1.118</v>
      </c>
      <c r="H13" s="7">
        <v>572.423</v>
      </c>
      <c r="I13" s="7">
        <v>83.533</v>
      </c>
      <c r="J13" s="46">
        <v>1.009</v>
      </c>
      <c r="K13" s="7">
        <v>35.983</v>
      </c>
      <c r="L13" s="46">
        <v>0.989</v>
      </c>
      <c r="M13" s="31">
        <f>F13/$F$47</f>
        <v>0.0033696431742407</v>
      </c>
      <c r="N13" s="6">
        <v>91.604</v>
      </c>
      <c r="O13" s="7">
        <v>45.978</v>
      </c>
      <c r="P13" s="58">
        <v>2.757</v>
      </c>
    </row>
    <row r="14" spans="1:23" customHeight="1" ht="22">
      <c r="B14" s="138"/>
      <c r="C14" s="138"/>
      <c r="D14" s="78" t="s">
        <v>24</v>
      </c>
      <c r="E14" s="17">
        <v>10.713</v>
      </c>
      <c r="F14" s="17">
        <v>229.789</v>
      </c>
      <c r="G14" s="47">
        <v>0.862</v>
      </c>
      <c r="H14" s="17">
        <v>9.196</v>
      </c>
      <c r="I14" s="17">
        <v>217.108</v>
      </c>
      <c r="J14" s="47">
        <v>0.966</v>
      </c>
      <c r="K14" s="17">
        <v>5.938</v>
      </c>
      <c r="L14" s="47">
        <v>0.591</v>
      </c>
      <c r="M14" s="32">
        <f>F14/$F$47</f>
        <v>0.0052013685822525</v>
      </c>
      <c r="N14" s="16">
        <v>0.875</v>
      </c>
      <c r="O14" s="17">
        <v>34.107</v>
      </c>
      <c r="P14" s="59">
        <v>1.03</v>
      </c>
    </row>
    <row r="15" spans="1:23" customHeight="1" ht="22">
      <c r="B15" s="138"/>
      <c r="C15" s="148"/>
      <c r="D15" s="20" t="s">
        <v>25</v>
      </c>
      <c r="E15" s="4">
        <v>6836.004</v>
      </c>
      <c r="F15" s="4">
        <v>8014.282</v>
      </c>
      <c r="G15" s="48">
        <v>1.044</v>
      </c>
      <c r="H15" s="4">
        <v>7775.051</v>
      </c>
      <c r="I15" s="4">
        <v>8754.874</v>
      </c>
      <c r="J15" s="48">
        <v>1.154</v>
      </c>
      <c r="K15" s="4">
        <v>11115.418</v>
      </c>
      <c r="L15" s="48">
        <v>0.859</v>
      </c>
      <c r="M15" s="33">
        <f>F15/$F$47</f>
        <v>0.18140657126369</v>
      </c>
      <c r="N15" s="41">
        <v>2918.143</v>
      </c>
      <c r="O15" s="38">
        <v>2127.102</v>
      </c>
      <c r="P15" s="60">
        <v>0.991</v>
      </c>
    </row>
    <row r="16" spans="1:23" customHeight="1" ht="22">
      <c r="B16" s="138"/>
      <c r="C16" s="153" t="s">
        <v>26</v>
      </c>
      <c r="D16" s="79" t="s">
        <v>14</v>
      </c>
      <c r="E16" s="13">
        <v>15009.605</v>
      </c>
      <c r="F16" s="13">
        <v>3923.643</v>
      </c>
      <c r="G16" s="49">
        <v>1.191</v>
      </c>
      <c r="H16" s="13">
        <v>15401.96</v>
      </c>
      <c r="I16" s="13">
        <v>3953.785</v>
      </c>
      <c r="J16" s="49">
        <v>1.182</v>
      </c>
      <c r="K16" s="13">
        <v>1185.683</v>
      </c>
      <c r="L16" s="49">
        <v>0.973</v>
      </c>
      <c r="M16" s="34">
        <f>F16/$F$47</f>
        <v>0.088813274039118</v>
      </c>
      <c r="N16" s="12">
        <v>185.181</v>
      </c>
      <c r="O16" s="13">
        <v>866.782</v>
      </c>
      <c r="P16" s="61">
        <v>1.213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1267.902</v>
      </c>
      <c r="F17" s="7">
        <v>4268.567</v>
      </c>
      <c r="G17" s="46">
        <v>1.09</v>
      </c>
      <c r="H17" s="7">
        <v>1340.578</v>
      </c>
      <c r="I17" s="7">
        <v>4365.023</v>
      </c>
      <c r="J17" s="46">
        <v>1.182</v>
      </c>
      <c r="K17" s="7">
        <v>3430.689</v>
      </c>
      <c r="L17" s="46">
        <v>1.159</v>
      </c>
      <c r="M17" s="31">
        <f>F17/$F$47</f>
        <v>0.096620770728972</v>
      </c>
      <c r="N17" s="6">
        <v>462.775</v>
      </c>
      <c r="O17" s="7">
        <v>1447.943</v>
      </c>
      <c r="P17" s="58">
        <v>1.17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523.633</v>
      </c>
      <c r="F18" s="7">
        <v>650.538</v>
      </c>
      <c r="G18" s="46">
        <v>1.084</v>
      </c>
      <c r="H18" s="7">
        <v>528.072</v>
      </c>
      <c r="I18" s="7">
        <v>634.136</v>
      </c>
      <c r="J18" s="46">
        <v>1.036</v>
      </c>
      <c r="K18" s="7">
        <v>510.32</v>
      </c>
      <c r="L18" s="46">
        <v>1.048</v>
      </c>
      <c r="M18" s="31">
        <f>F18/$F$47</f>
        <v>0.01472519535209</v>
      </c>
      <c r="N18" s="6">
        <v>0.204</v>
      </c>
      <c r="O18" s="7">
        <v>3.973</v>
      </c>
      <c r="P18" s="58">
        <v>0.55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39.646</v>
      </c>
      <c r="F19" s="7">
        <v>354.792</v>
      </c>
      <c r="G19" s="46">
        <v>1.13</v>
      </c>
      <c r="H19" s="7">
        <v>40.958</v>
      </c>
      <c r="I19" s="7">
        <v>362.041</v>
      </c>
      <c r="J19" s="74">
        <v>1.212</v>
      </c>
      <c r="K19" s="73">
        <v>66.207</v>
      </c>
      <c r="L19" s="46">
        <v>0.979</v>
      </c>
      <c r="M19" s="31">
        <f>F19/$F$47</f>
        <v>0.0080308629309259</v>
      </c>
      <c r="N19" s="6">
        <v>18.685</v>
      </c>
      <c r="O19" s="7">
        <v>124.325</v>
      </c>
      <c r="P19" s="58">
        <v>1.092</v>
      </c>
    </row>
    <row r="20" spans="1:23" customHeight="1" ht="22">
      <c r="B20" s="138"/>
      <c r="C20" s="138"/>
      <c r="D20" s="77" t="s">
        <v>20</v>
      </c>
      <c r="E20" s="7">
        <v>227.926</v>
      </c>
      <c r="F20" s="7">
        <v>1105.061</v>
      </c>
      <c r="G20" s="46">
        <v>1.171</v>
      </c>
      <c r="H20" s="7">
        <v>225.31</v>
      </c>
      <c r="I20" s="7">
        <v>1144.921</v>
      </c>
      <c r="J20" s="46">
        <v>1.137</v>
      </c>
      <c r="K20" s="7">
        <v>413.07</v>
      </c>
      <c r="L20" s="46">
        <v>1.021</v>
      </c>
      <c r="M20" s="31">
        <f>F20/$F$47</f>
        <v>0.025013510511263</v>
      </c>
      <c r="N20" s="6">
        <v>60.904</v>
      </c>
      <c r="O20" s="7">
        <v>304.035</v>
      </c>
      <c r="P20" s="58">
        <v>1.131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196.662</v>
      </c>
      <c r="F21" s="7">
        <v>364.03</v>
      </c>
      <c r="G21" s="46">
        <v>1.195</v>
      </c>
      <c r="H21" s="7">
        <v>188.812</v>
      </c>
      <c r="I21" s="7">
        <v>363.036</v>
      </c>
      <c r="J21" s="46">
        <v>1.215</v>
      </c>
      <c r="K21" s="7">
        <v>72.561</v>
      </c>
      <c r="L21" s="46">
        <v>0.91</v>
      </c>
      <c r="M21" s="31">
        <f>F21/$F$47</f>
        <v>0.0082399688627279</v>
      </c>
      <c r="N21" s="6">
        <v>3.016</v>
      </c>
      <c r="O21" s="7">
        <v>41.988</v>
      </c>
      <c r="P21" s="58">
        <v>1.357</v>
      </c>
    </row>
    <row r="22" spans="1:23" customHeight="1" ht="22">
      <c r="B22" s="138"/>
      <c r="C22" s="138"/>
      <c r="D22" s="77" t="s">
        <v>27</v>
      </c>
      <c r="E22" s="7">
        <v>9.465</v>
      </c>
      <c r="F22" s="7">
        <v>65.807</v>
      </c>
      <c r="G22" s="46">
        <v>1.03</v>
      </c>
      <c r="H22" s="7">
        <v>8.89</v>
      </c>
      <c r="I22" s="7">
        <v>62.807</v>
      </c>
      <c r="J22" s="46">
        <v>1.015</v>
      </c>
      <c r="K22" s="7">
        <v>0.888</v>
      </c>
      <c r="L22" s="46">
        <v>1.776</v>
      </c>
      <c r="M22" s="31">
        <f>F22/$F$47</f>
        <v>0.0014895685271805</v>
      </c>
      <c r="N22" s="6">
        <v>1.388</v>
      </c>
      <c r="O22" s="7">
        <v>3.66</v>
      </c>
      <c r="P22" s="58">
        <v>0.956</v>
      </c>
    </row>
    <row r="23" spans="1:23" customHeight="1" ht="22">
      <c r="B23" s="138"/>
      <c r="C23" s="138"/>
      <c r="D23" s="77" t="s">
        <v>28</v>
      </c>
      <c r="E23" s="7">
        <v>58358.447</v>
      </c>
      <c r="F23" s="7">
        <v>15145.212</v>
      </c>
      <c r="G23" s="46">
        <v>1.046</v>
      </c>
      <c r="H23" s="7">
        <v>59468.269</v>
      </c>
      <c r="I23" s="7">
        <v>15652.686</v>
      </c>
      <c r="J23" s="46">
        <v>1.138</v>
      </c>
      <c r="K23" s="7">
        <v>53266.928</v>
      </c>
      <c r="L23" s="46">
        <v>0.916</v>
      </c>
      <c r="M23" s="31">
        <f>F23/$F$47</f>
        <v>0.34281810647313</v>
      </c>
      <c r="N23" s="6">
        <v>25630.076</v>
      </c>
      <c r="O23" s="7">
        <v>7233.776</v>
      </c>
      <c r="P23" s="58">
        <v>1.202</v>
      </c>
    </row>
    <row r="24" spans="1:23" customHeight="1" ht="22">
      <c r="B24" s="138"/>
      <c r="C24" s="138"/>
      <c r="D24" s="77" t="s">
        <v>24</v>
      </c>
      <c r="E24" s="7">
        <v>991.284</v>
      </c>
      <c r="F24" s="7">
        <v>3537.358</v>
      </c>
      <c r="G24" s="46">
        <v>1.12</v>
      </c>
      <c r="H24" s="7">
        <v>1046.018</v>
      </c>
      <c r="I24" s="7">
        <v>3516.168</v>
      </c>
      <c r="J24" s="46">
        <v>1.112</v>
      </c>
      <c r="K24" s="7">
        <v>638.672</v>
      </c>
      <c r="L24" s="46">
        <v>0.79</v>
      </c>
      <c r="M24" s="31">
        <f>F24/$F$47</f>
        <v>0.080069554092579</v>
      </c>
      <c r="N24" s="6">
        <v>72.97</v>
      </c>
      <c r="O24" s="7">
        <v>440.01</v>
      </c>
      <c r="P24" s="58">
        <v>1.0</v>
      </c>
    </row>
    <row r="25" spans="1:23" customHeight="1" ht="22">
      <c r="B25" s="138"/>
      <c r="C25" s="138"/>
      <c r="D25" s="77" t="s">
        <v>29</v>
      </c>
      <c r="E25" s="17">
        <v>10105.15</v>
      </c>
      <c r="F25" s="17">
        <v>798.782</v>
      </c>
      <c r="G25" s="47">
        <v>1.073</v>
      </c>
      <c r="H25" s="17">
        <v>10049.486</v>
      </c>
      <c r="I25" s="17">
        <v>800.155</v>
      </c>
      <c r="J25" s="47">
        <v>0.993</v>
      </c>
      <c r="K25" s="17">
        <v>197.977</v>
      </c>
      <c r="L25" s="47">
        <v>0.807</v>
      </c>
      <c r="M25" s="32">
        <f>F25/$F$47</f>
        <v>0.018080759300353</v>
      </c>
      <c r="N25" s="16">
        <v>69.937</v>
      </c>
      <c r="O25" s="17">
        <v>529.245</v>
      </c>
      <c r="P25" s="59">
        <v>1.306</v>
      </c>
    </row>
    <row r="26" spans="1:23" customHeight="1" ht="22">
      <c r="B26" s="138"/>
      <c r="C26" s="138"/>
      <c r="D26" s="15" t="s">
        <v>30</v>
      </c>
      <c r="E26" s="4">
        <v>86729.72</v>
      </c>
      <c r="F26" s="4">
        <v>30213.79</v>
      </c>
      <c r="G26" s="48">
        <v>1.086</v>
      </c>
      <c r="H26" s="4">
        <v>88298.353</v>
      </c>
      <c r="I26" s="4">
        <v>30854.758</v>
      </c>
      <c r="J26" s="48">
        <v>1.141</v>
      </c>
      <c r="K26" s="4">
        <v>59782.995</v>
      </c>
      <c r="L26" s="48">
        <v>0.928</v>
      </c>
      <c r="M26" s="33">
        <f>F26/$F$47</f>
        <v>0.68390157081834</v>
      </c>
      <c r="N26" s="41">
        <v>26505.136</v>
      </c>
      <c r="O26" s="38">
        <v>10995.737</v>
      </c>
      <c r="P26" s="60">
        <v>1.19</v>
      </c>
    </row>
    <row r="27" spans="1:23" customHeight="1" ht="22">
      <c r="B27" s="138"/>
      <c r="C27" s="154" t="s">
        <v>31</v>
      </c>
      <c r="D27" s="80" t="s">
        <v>14</v>
      </c>
      <c r="E27" s="13">
        <v>6.148</v>
      </c>
      <c r="F27" s="18">
        <v>113.486</v>
      </c>
      <c r="G27" s="45">
        <v>1.242</v>
      </c>
      <c r="H27" s="18">
        <v>5.668</v>
      </c>
      <c r="I27" s="18">
        <v>106.273</v>
      </c>
      <c r="J27" s="45">
        <v>1.077</v>
      </c>
      <c r="K27" s="18">
        <v>10.004</v>
      </c>
      <c r="L27" s="45">
        <v>0.742</v>
      </c>
      <c r="M27" s="34">
        <f>F27/$F$47</f>
        <v>0.0025688023139729</v>
      </c>
      <c r="N27" s="12">
        <v>0.937</v>
      </c>
      <c r="O27" s="13">
        <v>14.121</v>
      </c>
      <c r="P27" s="61">
        <v>4.162</v>
      </c>
    </row>
    <row r="28" spans="1:23" customHeight="1" ht="22">
      <c r="B28" s="138"/>
      <c r="C28" s="155"/>
      <c r="D28" s="81" t="s">
        <v>15</v>
      </c>
      <c r="E28" s="7">
        <v>18.295</v>
      </c>
      <c r="F28" s="7">
        <v>234.794</v>
      </c>
      <c r="G28" s="46">
        <v>1.397</v>
      </c>
      <c r="H28" s="7">
        <v>20.175</v>
      </c>
      <c r="I28" s="7">
        <v>252.449</v>
      </c>
      <c r="J28" s="46">
        <v>1.307</v>
      </c>
      <c r="K28" s="7">
        <v>26.678</v>
      </c>
      <c r="L28" s="46">
        <v>0.95</v>
      </c>
      <c r="M28" s="31">
        <f>F28/$F$47</f>
        <v>0.0053146588170078</v>
      </c>
      <c r="N28" s="6">
        <v>7.284</v>
      </c>
      <c r="O28" s="7">
        <v>73.498</v>
      </c>
      <c r="P28" s="58">
        <v>1.796</v>
      </c>
    </row>
    <row r="29" spans="1:23" customHeight="1" ht="22">
      <c r="B29" s="138"/>
      <c r="C29" s="155"/>
      <c r="D29" s="81" t="s">
        <v>32</v>
      </c>
      <c r="E29" s="9">
        <v>2.708</v>
      </c>
      <c r="F29" s="9">
        <v>83.859</v>
      </c>
      <c r="G29" s="50">
        <v>1.132</v>
      </c>
      <c r="H29" s="9">
        <v>2.61</v>
      </c>
      <c r="I29" s="9">
        <v>95.484</v>
      </c>
      <c r="J29" s="50">
        <v>1.201</v>
      </c>
      <c r="K29" s="9">
        <v>1.595</v>
      </c>
      <c r="L29" s="50">
        <v>0.912</v>
      </c>
      <c r="M29" s="35">
        <f>F29/$F$47</f>
        <v>0.0018981829762918</v>
      </c>
      <c r="N29" s="6">
        <v>0.275</v>
      </c>
      <c r="O29" s="7">
        <v>14.145</v>
      </c>
      <c r="P29" s="58">
        <v>0.604</v>
      </c>
    </row>
    <row r="30" spans="1:23" customHeight="1" ht="22">
      <c r="B30" s="138"/>
      <c r="C30" s="155"/>
      <c r="D30" s="82" t="s">
        <v>28</v>
      </c>
      <c r="E30" s="17">
        <v>653.671</v>
      </c>
      <c r="F30" s="17">
        <v>2089.408</v>
      </c>
      <c r="G30" s="47">
        <v>1.163</v>
      </c>
      <c r="H30" s="17">
        <v>749.032</v>
      </c>
      <c r="I30" s="17">
        <v>2473.113</v>
      </c>
      <c r="J30" s="47">
        <v>1.15</v>
      </c>
      <c r="K30" s="17">
        <v>1201.529</v>
      </c>
      <c r="L30" s="47">
        <v>1.114</v>
      </c>
      <c r="M30" s="32">
        <f>F30/$F$47</f>
        <v>0.047294609953945</v>
      </c>
      <c r="N30" s="16">
        <v>386.375</v>
      </c>
      <c r="O30" s="17">
        <v>1100.364</v>
      </c>
      <c r="P30" s="59">
        <v>1.193</v>
      </c>
    </row>
    <row r="31" spans="1:23" customHeight="1" ht="22">
      <c r="B31" s="138"/>
      <c r="C31" s="156"/>
      <c r="D31" s="15" t="s">
        <v>33</v>
      </c>
      <c r="E31" s="4">
        <v>680.822</v>
      </c>
      <c r="F31" s="4">
        <v>2521.547</v>
      </c>
      <c r="G31" s="48">
        <v>1.184</v>
      </c>
      <c r="H31" s="4">
        <v>777.485</v>
      </c>
      <c r="I31" s="4">
        <v>2927.319</v>
      </c>
      <c r="J31" s="48">
        <v>1.16</v>
      </c>
      <c r="K31" s="4">
        <v>1239.806</v>
      </c>
      <c r="L31" s="48">
        <v>1.105</v>
      </c>
      <c r="M31" s="33">
        <f>F31/$F$47</f>
        <v>0.057076254061217</v>
      </c>
      <c r="N31" s="14">
        <v>394.871</v>
      </c>
      <c r="O31" s="4">
        <v>1202.128</v>
      </c>
      <c r="P31" s="62">
        <v>1.214</v>
      </c>
    </row>
    <row r="32" spans="1:23" customHeight="1" ht="22">
      <c r="B32" s="138"/>
      <c r="C32" s="153" t="s">
        <v>34</v>
      </c>
      <c r="D32" s="80" t="s">
        <v>14</v>
      </c>
      <c r="E32" s="13">
        <v>17684.027</v>
      </c>
      <c r="F32" s="13">
        <v>5753.547</v>
      </c>
      <c r="G32" s="49">
        <v>1.147</v>
      </c>
      <c r="H32" s="13">
        <v>18849.918</v>
      </c>
      <c r="I32" s="13">
        <v>6206.952</v>
      </c>
      <c r="J32" s="49">
        <v>1.24</v>
      </c>
      <c r="K32" s="13">
        <v>8689.394</v>
      </c>
      <c r="L32" s="49">
        <v>0.882</v>
      </c>
      <c r="M32" s="34">
        <f>F32/$F$47</f>
        <v>0.13023390415691</v>
      </c>
      <c r="N32" s="12">
        <v>1055.547</v>
      </c>
      <c r="O32" s="13">
        <v>1202.159</v>
      </c>
      <c r="P32" s="61">
        <v>1.178</v>
      </c>
    </row>
    <row r="33" spans="1:23" customHeight="1" ht="22">
      <c r="B33" s="138"/>
      <c r="C33" s="138"/>
      <c r="D33" s="81" t="s">
        <v>15</v>
      </c>
      <c r="E33" s="7">
        <v>1480.316</v>
      </c>
      <c r="F33" s="7">
        <v>5131.0</v>
      </c>
      <c r="G33" s="46">
        <v>1.101</v>
      </c>
      <c r="H33" s="7">
        <v>1598.72</v>
      </c>
      <c r="I33" s="7">
        <v>5393.925</v>
      </c>
      <c r="J33" s="46">
        <v>1.209</v>
      </c>
      <c r="K33" s="7">
        <v>3892.08</v>
      </c>
      <c r="L33" s="46">
        <v>1.091</v>
      </c>
      <c r="M33" s="31">
        <f>F33/$F$47</f>
        <v>0.11614229660923</v>
      </c>
      <c r="N33" s="6">
        <v>526.379</v>
      </c>
      <c r="O33" s="7">
        <v>1592.081</v>
      </c>
      <c r="P33" s="58">
        <v>1.185</v>
      </c>
    </row>
    <row r="34" spans="1:23" customHeight="1" ht="22">
      <c r="B34" s="138"/>
      <c r="C34" s="138"/>
      <c r="D34" s="81" t="s">
        <v>16</v>
      </c>
      <c r="E34" s="7">
        <v>537.871</v>
      </c>
      <c r="F34" s="7">
        <v>838.103</v>
      </c>
      <c r="G34" s="46">
        <v>1.092</v>
      </c>
      <c r="H34" s="7">
        <v>541.707</v>
      </c>
      <c r="I34" s="7">
        <v>816.743</v>
      </c>
      <c r="J34" s="46">
        <v>1.046</v>
      </c>
      <c r="K34" s="7">
        <v>522.335</v>
      </c>
      <c r="L34" s="46">
        <v>1.045</v>
      </c>
      <c r="M34" s="31">
        <f>F34/$F$47</f>
        <v>0.018970806317498</v>
      </c>
      <c r="N34" s="6">
        <v>1.061</v>
      </c>
      <c r="O34" s="7">
        <v>22.255</v>
      </c>
      <c r="P34" s="58">
        <v>0.636</v>
      </c>
    </row>
    <row r="35" spans="1:23" customHeight="1" ht="22">
      <c r="B35" s="138"/>
      <c r="C35" s="138"/>
      <c r="D35" s="81" t="s">
        <v>17</v>
      </c>
      <c r="E35" s="7">
        <v>11.121</v>
      </c>
      <c r="F35" s="7">
        <v>794.973</v>
      </c>
      <c r="G35" s="46">
        <v>1.074</v>
      </c>
      <c r="H35" s="7">
        <v>11.075</v>
      </c>
      <c r="I35" s="7">
        <v>793.359</v>
      </c>
      <c r="J35" s="46">
        <v>1.062</v>
      </c>
      <c r="K35" s="7">
        <v>1.084</v>
      </c>
      <c r="L35" s="46">
        <v>0.778</v>
      </c>
      <c r="M35" s="31">
        <f>F35/$F$47</f>
        <v>0.017994541017799</v>
      </c>
      <c r="N35" s="6">
        <v>1.931</v>
      </c>
      <c r="O35" s="7">
        <v>171.424</v>
      </c>
      <c r="P35" s="58">
        <v>1.364</v>
      </c>
    </row>
    <row r="36" spans="1:23" customHeight="1" ht="22">
      <c r="B36" s="138"/>
      <c r="C36" s="138"/>
      <c r="D36" s="81" t="s">
        <v>18</v>
      </c>
      <c r="E36" s="7">
        <v>3.496</v>
      </c>
      <c r="F36" s="7">
        <v>855.533</v>
      </c>
      <c r="G36" s="46">
        <v>0.953</v>
      </c>
      <c r="H36" s="7">
        <v>3.547</v>
      </c>
      <c r="I36" s="7">
        <v>853.078</v>
      </c>
      <c r="J36" s="46">
        <v>0.983</v>
      </c>
      <c r="K36" s="7">
        <v>0.246</v>
      </c>
      <c r="L36" s="46">
        <v>1.236</v>
      </c>
      <c r="M36" s="31">
        <f>F36/$F$47</f>
        <v>0.019365341540632</v>
      </c>
      <c r="N36" s="6">
        <v>0.699</v>
      </c>
      <c r="O36" s="7">
        <v>191.984</v>
      </c>
      <c r="P36" s="58">
        <v>0.666</v>
      </c>
    </row>
    <row r="37" spans="1:23" customHeight="1" ht="22">
      <c r="B37" s="138"/>
      <c r="C37" s="138"/>
      <c r="D37" s="81" t="s">
        <v>35</v>
      </c>
      <c r="E37" s="7">
        <v>3300.703</v>
      </c>
      <c r="F37" s="7">
        <v>3587.414</v>
      </c>
      <c r="G37" s="46">
        <v>1.073</v>
      </c>
      <c r="H37" s="7">
        <v>3427.697</v>
      </c>
      <c r="I37" s="7">
        <v>3800.224</v>
      </c>
      <c r="J37" s="74">
        <v>1.121</v>
      </c>
      <c r="K37" s="73">
        <v>3005.801</v>
      </c>
      <c r="L37" s="74">
        <v>0.852</v>
      </c>
      <c r="M37" s="31">
        <f>F37/$F$47</f>
        <v>0.0812025922526</v>
      </c>
      <c r="N37" s="6">
        <v>1912.445</v>
      </c>
      <c r="O37" s="7">
        <v>1406.478</v>
      </c>
      <c r="P37" s="58">
        <v>0.992</v>
      </c>
    </row>
    <row r="38" spans="1:23" customHeight="1" ht="22">
      <c r="B38" s="138"/>
      <c r="C38" s="138"/>
      <c r="D38" s="81" t="s">
        <v>20</v>
      </c>
      <c r="E38" s="7">
        <v>265.051</v>
      </c>
      <c r="F38" s="7">
        <v>1250.546</v>
      </c>
      <c r="G38" s="46">
        <v>1.145</v>
      </c>
      <c r="H38" s="7">
        <v>262.689</v>
      </c>
      <c r="I38" s="7">
        <v>1309.464</v>
      </c>
      <c r="J38" s="46">
        <v>1.119</v>
      </c>
      <c r="K38" s="7">
        <v>469.311</v>
      </c>
      <c r="L38" s="46">
        <v>0.993</v>
      </c>
      <c r="M38" s="31">
        <f>F38/$F$47</f>
        <v>0.028306623359088</v>
      </c>
      <c r="N38" s="6">
        <v>60.924</v>
      </c>
      <c r="O38" s="7">
        <v>304.462</v>
      </c>
      <c r="P38" s="58">
        <v>1.13</v>
      </c>
    </row>
    <row r="39" spans="1:23" customHeight="1" ht="22">
      <c r="B39" s="138"/>
      <c r="C39" s="138"/>
      <c r="D39" s="81" t="s">
        <v>22</v>
      </c>
      <c r="E39" s="7">
        <v>252.382</v>
      </c>
      <c r="F39" s="7">
        <v>523.281</v>
      </c>
      <c r="G39" s="46">
        <v>1.115</v>
      </c>
      <c r="H39" s="7">
        <v>252.222</v>
      </c>
      <c r="I39" s="7">
        <v>557.636</v>
      </c>
      <c r="J39" s="46">
        <v>1.172</v>
      </c>
      <c r="K39" s="7">
        <v>210.053</v>
      </c>
      <c r="L39" s="46">
        <v>0.887</v>
      </c>
      <c r="M39" s="31">
        <f>F39/$F$47</f>
        <v>0.011844680785806</v>
      </c>
      <c r="N39" s="6">
        <v>5.939</v>
      </c>
      <c r="O39" s="7">
        <v>46.984</v>
      </c>
      <c r="P39" s="58">
        <v>1.262</v>
      </c>
    </row>
    <row r="40" spans="1:23" customHeight="1" ht="22">
      <c r="B40" s="138"/>
      <c r="C40" s="138"/>
      <c r="D40" s="81" t="s">
        <v>23</v>
      </c>
      <c r="E40" s="7">
        <v>592.314</v>
      </c>
      <c r="F40" s="7">
        <v>214.673</v>
      </c>
      <c r="G40" s="46">
        <v>1.09</v>
      </c>
      <c r="H40" s="7">
        <v>581.313</v>
      </c>
      <c r="I40" s="7">
        <v>146.34</v>
      </c>
      <c r="J40" s="46">
        <v>1.012</v>
      </c>
      <c r="K40" s="7">
        <v>36.871</v>
      </c>
      <c r="L40" s="46">
        <v>1.0</v>
      </c>
      <c r="M40" s="31">
        <f>F40/$F$47</f>
        <v>0.0048592117014213</v>
      </c>
      <c r="N40" s="6">
        <v>92.992</v>
      </c>
      <c r="O40" s="7">
        <v>49.638</v>
      </c>
      <c r="P40" s="58">
        <v>2.421</v>
      </c>
    </row>
    <row r="41" spans="1:23" customHeight="1" ht="22">
      <c r="B41" s="138"/>
      <c r="C41" s="138"/>
      <c r="D41" s="83" t="s">
        <v>28</v>
      </c>
      <c r="E41" s="8">
        <v>59012.118</v>
      </c>
      <c r="F41" s="8">
        <v>17234.62</v>
      </c>
      <c r="G41" s="51">
        <v>1.059</v>
      </c>
      <c r="H41" s="8">
        <v>60217.301</v>
      </c>
      <c r="I41" s="8">
        <v>18125.799</v>
      </c>
      <c r="J41" s="51">
        <v>1.14</v>
      </c>
      <c r="K41" s="8">
        <v>54468.457</v>
      </c>
      <c r="L41" s="51">
        <v>0.919</v>
      </c>
      <c r="M41" s="31">
        <f>F41/$F$47</f>
        <v>0.39011271642707</v>
      </c>
      <c r="N41" s="6">
        <v>26016.451</v>
      </c>
      <c r="O41" s="7">
        <v>8334.14</v>
      </c>
      <c r="P41" s="58">
        <v>1.201</v>
      </c>
    </row>
    <row r="42" spans="1:23" customHeight="1" ht="22">
      <c r="B42" s="138"/>
      <c r="C42" s="138"/>
      <c r="D42" s="81" t="s">
        <v>36</v>
      </c>
      <c r="E42" s="7">
        <v>8711.577</v>
      </c>
      <c r="F42" s="7">
        <v>1724.479</v>
      </c>
      <c r="G42" s="46">
        <v>1.143</v>
      </c>
      <c r="H42" s="7">
        <v>8107.735</v>
      </c>
      <c r="I42" s="7">
        <v>1738.9</v>
      </c>
      <c r="J42" s="46">
        <v>1.171</v>
      </c>
      <c r="K42" s="7">
        <v>4501.557</v>
      </c>
      <c r="L42" s="46">
        <v>1.2</v>
      </c>
      <c r="M42" s="35">
        <f>F42/$F$47</f>
        <v>0.039034291856243</v>
      </c>
      <c r="N42" s="6">
        <v>2253.422</v>
      </c>
      <c r="O42" s="7">
        <v>483.831</v>
      </c>
      <c r="P42" s="58">
        <v>1.122</v>
      </c>
    </row>
    <row r="43" spans="1:23" customHeight="1" ht="22">
      <c r="B43" s="138"/>
      <c r="C43" s="138"/>
      <c r="D43" s="84" t="s">
        <v>37</v>
      </c>
      <c r="E43" s="5">
        <v>119.374</v>
      </c>
      <c r="F43" s="5">
        <v>1704.467</v>
      </c>
      <c r="G43" s="52">
        <v>1.102</v>
      </c>
      <c r="H43" s="5">
        <v>107.109</v>
      </c>
      <c r="I43" s="5">
        <v>1819.283</v>
      </c>
      <c r="J43" s="52">
        <v>1.165</v>
      </c>
      <c r="K43" s="5">
        <v>270.799</v>
      </c>
      <c r="L43" s="52">
        <v>0.935</v>
      </c>
      <c r="M43" s="31">
        <f>F43/$F$47</f>
        <v>0.038581312000514</v>
      </c>
      <c r="N43" s="16">
        <v>62.348</v>
      </c>
      <c r="O43" s="72">
        <v>754.247</v>
      </c>
      <c r="P43" s="59">
        <v>1.089</v>
      </c>
    </row>
    <row r="44" spans="1:23" customHeight="1" ht="22">
      <c r="B44" s="138"/>
      <c r="C44" s="138"/>
      <c r="D44" s="85" t="s">
        <v>38</v>
      </c>
      <c r="E44" s="11">
        <v>91970.35</v>
      </c>
      <c r="F44" s="11">
        <v>39612.636</v>
      </c>
      <c r="G44" s="53">
        <v>1.085</v>
      </c>
      <c r="H44" s="11">
        <v>93961.033</v>
      </c>
      <c r="I44" s="11">
        <v>41561.703</v>
      </c>
      <c r="J44" s="53">
        <v>1.155</v>
      </c>
      <c r="K44" s="11">
        <v>76067.988</v>
      </c>
      <c r="L44" s="53">
        <v>0.933</v>
      </c>
      <c r="M44" s="66">
        <f>F44/$F$47</f>
        <v>0.89664831802482</v>
      </c>
      <c r="N44" s="10">
        <v>31990.138</v>
      </c>
      <c r="O44" s="11">
        <v>14559.683</v>
      </c>
      <c r="P44" s="63">
        <v>1.154</v>
      </c>
    </row>
    <row r="45" spans="1:23" customHeight="1" ht="22">
      <c r="B45" s="138"/>
      <c r="C45" s="138"/>
      <c r="D45" s="86" t="s">
        <v>24</v>
      </c>
      <c r="E45" s="9">
        <v>1001.997</v>
      </c>
      <c r="F45" s="9">
        <v>3767.147</v>
      </c>
      <c r="G45" s="50">
        <v>1.1</v>
      </c>
      <c r="H45" s="9">
        <v>1055.214</v>
      </c>
      <c r="I45" s="9">
        <v>3733.276</v>
      </c>
      <c r="J45" s="50">
        <v>1.103</v>
      </c>
      <c r="K45" s="9">
        <v>644.61</v>
      </c>
      <c r="L45" s="50">
        <v>0.788</v>
      </c>
      <c r="M45" s="35">
        <f>F45/$F$47</f>
        <v>0.085270922674831</v>
      </c>
      <c r="N45" s="42">
        <v>73.845</v>
      </c>
      <c r="O45" s="39">
        <v>474.117</v>
      </c>
      <c r="P45" s="64">
        <v>1.002</v>
      </c>
    </row>
    <row r="46" spans="1:23" customHeight="1" ht="22">
      <c r="B46" s="138"/>
      <c r="C46" s="157"/>
      <c r="D46" s="81" t="s">
        <v>29</v>
      </c>
      <c r="E46" s="8">
        <v>10105.15</v>
      </c>
      <c r="F46" s="8">
        <v>798.782</v>
      </c>
      <c r="G46" s="51">
        <v>1.073</v>
      </c>
      <c r="H46" s="8">
        <v>10049.486</v>
      </c>
      <c r="I46" s="8">
        <v>800.155</v>
      </c>
      <c r="J46" s="51">
        <v>0.993</v>
      </c>
      <c r="K46" s="8">
        <v>197.977</v>
      </c>
      <c r="L46" s="51">
        <v>0.807</v>
      </c>
      <c r="M46" s="36">
        <f>F46/$F$47</f>
        <v>0.018080759300353</v>
      </c>
      <c r="N46" s="16">
        <v>69.937</v>
      </c>
      <c r="O46" s="17">
        <v>529.245</v>
      </c>
      <c r="P46" s="59">
        <v>1.306</v>
      </c>
    </row>
    <row r="47" spans="1:23" customHeight="1" ht="22">
      <c r="B47" s="139"/>
      <c r="C47" s="88"/>
      <c r="D47" s="87" t="s">
        <v>39</v>
      </c>
      <c r="E47" s="28">
        <v>103077.497</v>
      </c>
      <c r="F47" s="28">
        <v>44178.565</v>
      </c>
      <c r="G47" s="54">
        <v>1.086</v>
      </c>
      <c r="H47" s="28">
        <v>105065.733</v>
      </c>
      <c r="I47" s="28">
        <v>46095.134</v>
      </c>
      <c r="J47" s="54">
        <v>1.147</v>
      </c>
      <c r="K47" s="28">
        <v>76910.575</v>
      </c>
      <c r="L47" s="54">
        <v>0.932</v>
      </c>
      <c r="M47" s="37">
        <f>SUM(M44:M46)</f>
        <v>1</v>
      </c>
      <c r="N47" s="43">
        <v>32133.92</v>
      </c>
      <c r="O47" s="28">
        <v>15563.045</v>
      </c>
      <c r="P47" s="65">
        <v>1.153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58668.692</v>
      </c>
      <c r="F51" s="108"/>
      <c r="G51" s="109">
        <v>477.807</v>
      </c>
      <c r="H51" s="110"/>
      <c r="I51" s="111">
        <v>15532.469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821.243</v>
      </c>
      <c r="F52" s="114"/>
      <c r="G52" s="113">
        <v>99.189</v>
      </c>
      <c r="H52" s="114"/>
      <c r="I52" s="115">
        <v>1536.259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10476.41</v>
      </c>
      <c r="F53" s="114"/>
      <c r="G53" s="113">
        <v>16.803</v>
      </c>
      <c r="H53" s="114"/>
      <c r="I53" s="115">
        <v>212.844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19.361</v>
      </c>
      <c r="F54" s="121"/>
      <c r="G54" s="120">
        <v>1.09</v>
      </c>
      <c r="H54" s="121"/>
      <c r="I54" s="122">
        <v>67.458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69985.706</v>
      </c>
      <c r="F55" s="93"/>
      <c r="G55" s="92">
        <v>594.889</v>
      </c>
      <c r="H55" s="93"/>
      <c r="I55" s="94">
        <v>17349.03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2018.7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