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7" sheetId="1" r:id="rId4"/>
  </sheets>
  <definedNames>
    <definedName name="_xlnm.Print_Area" localSheetId="0">'2021.7'!$A$1:$P$56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<sst xmlns="http://schemas.openxmlformats.org/spreadsheetml/2006/main" uniqueCount="52">
  <si>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July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</si>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</sst>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2342.756</v>
      </c>
      <c r="F5" s="18">
        <v>1364.483</v>
      </c>
      <c r="G5" s="45">
        <v>1.368</v>
      </c>
      <c r="H5" s="18">
        <v>2434.389</v>
      </c>
      <c r="I5" s="18">
        <v>1457.725</v>
      </c>
      <c r="J5" s="45">
        <v>1.37</v>
      </c>
      <c r="K5" s="18">
        <v>6892.66</v>
      </c>
      <c r="L5" s="45">
        <v>0.746</v>
      </c>
      <c r="M5" s="30">
        <f>F5/$F$47</f>
        <v>0.034155709773128</v>
      </c>
      <c r="N5" s="40">
        <v>802.703</v>
      </c>
      <c r="O5" s="18">
        <v>341.217</v>
      </c>
      <c r="P5" s="57">
        <v>1.823</v>
      </c>
    </row>
    <row r="6" spans="1:23" customHeight="1" ht="22">
      <c r="B6" s="138"/>
      <c r="C6" s="138"/>
      <c r="D6" s="77" t="s">
        <v>15</v>
      </c>
      <c r="E6" s="7">
        <v>113.814</v>
      </c>
      <c r="F6" s="7">
        <v>395.828</v>
      </c>
      <c r="G6" s="46">
        <v>0.911</v>
      </c>
      <c r="H6" s="7">
        <v>103.255</v>
      </c>
      <c r="I6" s="7">
        <v>382.279</v>
      </c>
      <c r="J6" s="46">
        <v>1.151</v>
      </c>
      <c r="K6" s="7">
        <v>413.02</v>
      </c>
      <c r="L6" s="46">
        <v>0.78</v>
      </c>
      <c r="M6" s="31">
        <f>F6/$F$47</f>
        <v>0.0099083581752779</v>
      </c>
      <c r="N6" s="6">
        <v>28.352</v>
      </c>
      <c r="O6" s="7">
        <v>40.13</v>
      </c>
      <c r="P6" s="58">
        <v>1.343</v>
      </c>
    </row>
    <row r="7" spans="1:23" customHeight="1" ht="22">
      <c r="B7" s="138"/>
      <c r="C7" s="138"/>
      <c r="D7" s="77" t="s">
        <v>16</v>
      </c>
      <c r="E7" s="7">
        <v>6.62</v>
      </c>
      <c r="F7" s="7">
        <v>58.631</v>
      </c>
      <c r="G7" s="46">
        <v>0.802</v>
      </c>
      <c r="H7" s="7">
        <v>7.258</v>
      </c>
      <c r="I7" s="7">
        <v>56.186</v>
      </c>
      <c r="J7" s="46">
        <v>1.076</v>
      </c>
      <c r="K7" s="7">
        <v>6.242</v>
      </c>
      <c r="L7" s="46">
        <v>0.996</v>
      </c>
      <c r="M7" s="31">
        <f>F7/$F$47</f>
        <v>0.0014676499595145</v>
      </c>
      <c r="N7" s="6">
        <v>0.579</v>
      </c>
      <c r="O7" s="7">
        <v>3.078</v>
      </c>
      <c r="P7" s="58">
        <v>2.829</v>
      </c>
    </row>
    <row r="8" spans="1:23" customHeight="1" ht="22">
      <c r="B8" s="138"/>
      <c r="C8" s="138"/>
      <c r="D8" s="77" t="s">
        <v>17</v>
      </c>
      <c r="E8" s="7">
        <v>12.651</v>
      </c>
      <c r="F8" s="7">
        <v>715.657</v>
      </c>
      <c r="G8" s="46">
        <v>1.615</v>
      </c>
      <c r="H8" s="7">
        <v>10.399</v>
      </c>
      <c r="I8" s="7">
        <v>679.279</v>
      </c>
      <c r="J8" s="46">
        <v>1.617</v>
      </c>
      <c r="K8" s="7">
        <v>0.86</v>
      </c>
      <c r="L8" s="46">
        <v>0.755</v>
      </c>
      <c r="M8" s="31">
        <f>F8/$F$47</f>
        <v>0.017914310980135</v>
      </c>
      <c r="N8" s="6">
        <v>1.56</v>
      </c>
      <c r="O8" s="7">
        <v>123.757</v>
      </c>
      <c r="P8" s="58">
        <v>1.719</v>
      </c>
    </row>
    <row r="9" spans="1:23" customHeight="1" ht="22">
      <c r="B9" s="138"/>
      <c r="C9" s="138"/>
      <c r="D9" s="77" t="s">
        <v>18</v>
      </c>
      <c r="E9" s="7">
        <v>4.123</v>
      </c>
      <c r="F9" s="7">
        <v>783.702</v>
      </c>
      <c r="G9" s="46">
        <v>1.237</v>
      </c>
      <c r="H9" s="7">
        <v>3.013</v>
      </c>
      <c r="I9" s="7">
        <v>699.531</v>
      </c>
      <c r="J9" s="46">
        <v>1.183</v>
      </c>
      <c r="K9" s="7">
        <v>0.039</v>
      </c>
      <c r="L9" s="46">
        <v>0.527</v>
      </c>
      <c r="M9" s="31">
        <f>F9/$F$47</f>
        <v>0.019617611989757</v>
      </c>
      <c r="N9" s="6">
        <v>0.637</v>
      </c>
      <c r="O9" s="7">
        <v>192.909</v>
      </c>
      <c r="P9" s="58">
        <v>1.199</v>
      </c>
    </row>
    <row r="10" spans="1:23" customHeight="1" ht="22">
      <c r="B10" s="138"/>
      <c r="C10" s="138"/>
      <c r="D10" s="77" t="s">
        <v>19</v>
      </c>
      <c r="E10" s="7">
        <v>3115.344</v>
      </c>
      <c r="F10" s="7">
        <v>3140.295</v>
      </c>
      <c r="G10" s="46">
        <v>1.499</v>
      </c>
      <c r="H10" s="7">
        <v>3113.975</v>
      </c>
      <c r="I10" s="7">
        <v>3208.032</v>
      </c>
      <c r="J10" s="46">
        <v>1.576</v>
      </c>
      <c r="K10" s="7">
        <v>3455.085</v>
      </c>
      <c r="L10" s="46">
        <v>0.775</v>
      </c>
      <c r="M10" s="31">
        <f>F10/$F$47</f>
        <v>0.078607798427686</v>
      </c>
      <c r="N10" s="71">
        <v>2103.532</v>
      </c>
      <c r="O10" s="7">
        <v>1526.861</v>
      </c>
      <c r="P10" s="58">
        <v>1.944</v>
      </c>
    </row>
    <row r="11" spans="1:23" customHeight="1" ht="22">
      <c r="B11" s="138"/>
      <c r="C11" s="138"/>
      <c r="D11" s="77" t="s">
        <v>20</v>
      </c>
      <c r="E11" s="7">
        <v>9.535</v>
      </c>
      <c r="F11" s="7">
        <v>29.69</v>
      </c>
      <c r="G11" s="46">
        <v>1.312</v>
      </c>
      <c r="H11" s="7">
        <v>10.476</v>
      </c>
      <c r="I11" s="7">
        <v>33.972</v>
      </c>
      <c r="J11" s="46">
        <v>1.279</v>
      </c>
      <c r="K11" s="7">
        <v>48.878</v>
      </c>
      <c r="L11" s="46">
        <v>0.728</v>
      </c>
      <c r="M11" s="31">
        <f>F11/$F$47</f>
        <v>0.00074319945588488</v>
      </c>
      <c r="N11" s="70">
        <v>0.015</v>
      </c>
      <c r="O11" s="69">
        <v>0.058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38.622</v>
      </c>
      <c r="F12" s="7">
        <v>125.553</v>
      </c>
      <c r="G12" s="46">
        <v>1.393</v>
      </c>
      <c r="H12" s="7">
        <v>42.679</v>
      </c>
      <c r="I12" s="7">
        <v>132.082</v>
      </c>
      <c r="J12" s="46">
        <v>1.362</v>
      </c>
      <c r="K12" s="7">
        <v>101.814</v>
      </c>
      <c r="L12" s="46">
        <v>0.787</v>
      </c>
      <c r="M12" s="31">
        <f>F12/$F$47</f>
        <v>0.0031428400567435</v>
      </c>
      <c r="N12" s="6">
        <v>2.05</v>
      </c>
      <c r="O12" s="7">
        <v>4.228</v>
      </c>
      <c r="P12" s="58">
        <v>2.134</v>
      </c>
    </row>
    <row r="13" spans="1:23" customHeight="1" ht="22">
      <c r="B13" s="138"/>
      <c r="C13" s="138"/>
      <c r="D13" s="77" t="s">
        <v>23</v>
      </c>
      <c r="E13" s="7">
        <v>393.315</v>
      </c>
      <c r="F13" s="7">
        <v>121.761</v>
      </c>
      <c r="G13" s="46">
        <v>1.423</v>
      </c>
      <c r="H13" s="7">
        <v>383.462</v>
      </c>
      <c r="I13" s="7">
        <v>85.215</v>
      </c>
      <c r="J13" s="46">
        <v>1.406</v>
      </c>
      <c r="K13" s="7">
        <v>22.197</v>
      </c>
      <c r="L13" s="46">
        <v>17.533</v>
      </c>
      <c r="M13" s="31">
        <f>F13/$F$47</f>
        <v>0.0030479187924553</v>
      </c>
      <c r="N13" s="6">
        <v>70.127</v>
      </c>
      <c r="O13" s="7">
        <v>34.186</v>
      </c>
      <c r="P13" s="58">
        <v>2.761</v>
      </c>
    </row>
    <row r="14" spans="1:23" customHeight="1" ht="22">
      <c r="B14" s="138"/>
      <c r="C14" s="138"/>
      <c r="D14" s="78" t="s">
        <v>24</v>
      </c>
      <c r="E14" s="17">
        <v>6.738</v>
      </c>
      <c r="F14" s="17">
        <v>186.349</v>
      </c>
      <c r="G14" s="47">
        <v>1.403</v>
      </c>
      <c r="H14" s="17">
        <v>6.677</v>
      </c>
      <c r="I14" s="17">
        <v>185.506</v>
      </c>
      <c r="J14" s="47">
        <v>1.543</v>
      </c>
      <c r="K14" s="17">
        <v>1.959</v>
      </c>
      <c r="L14" s="47">
        <v>1.099</v>
      </c>
      <c r="M14" s="32">
        <f>F14/$F$47</f>
        <v>0.0046646842507474</v>
      </c>
      <c r="N14" s="16">
        <v>0.254</v>
      </c>
      <c r="O14" s="17">
        <v>22.39</v>
      </c>
      <c r="P14" s="59">
        <v>0.999</v>
      </c>
    </row>
    <row r="15" spans="1:23" customHeight="1" ht="22">
      <c r="B15" s="138"/>
      <c r="C15" s="148"/>
      <c r="D15" s="20" t="s">
        <v>25</v>
      </c>
      <c r="E15" s="4">
        <v>6043.518</v>
      </c>
      <c r="F15" s="4">
        <v>6921.949</v>
      </c>
      <c r="G15" s="48">
        <v>1.383</v>
      </c>
      <c r="H15" s="4">
        <v>6115.583</v>
      </c>
      <c r="I15" s="4">
        <v>6919.807</v>
      </c>
      <c r="J15" s="48">
        <v>1.442</v>
      </c>
      <c r="K15" s="4">
        <v>10942.754</v>
      </c>
      <c r="L15" s="48">
        <v>0.758</v>
      </c>
      <c r="M15" s="33">
        <f>F15/$F$47</f>
        <v>0.17327008186133</v>
      </c>
      <c r="N15" s="41">
        <v>3009.809</v>
      </c>
      <c r="O15" s="38">
        <v>2288.814</v>
      </c>
      <c r="P15" s="60">
        <v>1.798</v>
      </c>
    </row>
    <row r="16" spans="1:23" customHeight="1" ht="22">
      <c r="B16" s="138"/>
      <c r="C16" s="153" t="s">
        <v>26</v>
      </c>
      <c r="D16" s="79" t="s">
        <v>14</v>
      </c>
      <c r="E16" s="13">
        <v>14355.505</v>
      </c>
      <c r="F16" s="13">
        <v>3526.544</v>
      </c>
      <c r="G16" s="49">
        <v>1.488</v>
      </c>
      <c r="H16" s="13">
        <v>14337.276</v>
      </c>
      <c r="I16" s="13">
        <v>3694.07</v>
      </c>
      <c r="J16" s="49">
        <v>1.568</v>
      </c>
      <c r="K16" s="13">
        <v>1485.866</v>
      </c>
      <c r="L16" s="49">
        <v>0.825</v>
      </c>
      <c r="M16" s="34">
        <f>F16/$F$47</f>
        <v>0.088276375276325</v>
      </c>
      <c r="N16" s="12">
        <v>179.309</v>
      </c>
      <c r="O16" s="13">
        <v>864.005</v>
      </c>
      <c r="P16" s="61">
        <v>1.893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1193.172</v>
      </c>
      <c r="F17" s="7">
        <v>3855.469</v>
      </c>
      <c r="G17" s="46">
        <v>1.596</v>
      </c>
      <c r="H17" s="7">
        <v>1160.316</v>
      </c>
      <c r="I17" s="7">
        <v>3723.929</v>
      </c>
      <c r="J17" s="46">
        <v>1.394</v>
      </c>
      <c r="K17" s="7">
        <v>3508.723</v>
      </c>
      <c r="L17" s="46">
        <v>0.923</v>
      </c>
      <c r="M17" s="31">
        <f>F17/$F$47</f>
        <v>0.096510018961974</v>
      </c>
      <c r="N17" s="6">
        <v>447.966</v>
      </c>
      <c r="O17" s="7">
        <v>1290.294</v>
      </c>
      <c r="P17" s="58">
        <v>1.473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531.676</v>
      </c>
      <c r="F18" s="7">
        <v>541.497</v>
      </c>
      <c r="G18" s="46">
        <v>1.863</v>
      </c>
      <c r="H18" s="7">
        <v>479.745</v>
      </c>
      <c r="I18" s="7">
        <v>539.177</v>
      </c>
      <c r="J18" s="46">
        <v>1.746</v>
      </c>
      <c r="K18" s="7">
        <v>771.025</v>
      </c>
      <c r="L18" s="46">
        <v>0.757</v>
      </c>
      <c r="M18" s="31">
        <f>F18/$F$47</f>
        <v>0.013554741521162</v>
      </c>
      <c r="N18" s="6">
        <v>0.307</v>
      </c>
      <c r="O18" s="7">
        <v>5.801</v>
      </c>
      <c r="P18" s="58">
        <v>0.599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30.139</v>
      </c>
      <c r="F19" s="7">
        <v>298.73</v>
      </c>
      <c r="G19" s="46">
        <v>1.836</v>
      </c>
      <c r="H19" s="7">
        <v>33.855</v>
      </c>
      <c r="I19" s="7">
        <v>307.583</v>
      </c>
      <c r="J19" s="74">
        <v>1.649</v>
      </c>
      <c r="K19" s="73">
        <v>74.313</v>
      </c>
      <c r="L19" s="46">
        <v>0.7</v>
      </c>
      <c r="M19" s="31">
        <f>F19/$F$47</f>
        <v>0.0074778030803803</v>
      </c>
      <c r="N19" s="6">
        <v>16.314</v>
      </c>
      <c r="O19" s="7">
        <v>121.302</v>
      </c>
      <c r="P19" s="58">
        <v>1.992</v>
      </c>
    </row>
    <row r="20" spans="1:23" customHeight="1" ht="22">
      <c r="B20" s="138"/>
      <c r="C20" s="138"/>
      <c r="D20" s="77" t="s">
        <v>20</v>
      </c>
      <c r="E20" s="7">
        <v>170.808</v>
      </c>
      <c r="F20" s="7">
        <v>842.125</v>
      </c>
      <c r="G20" s="46">
        <v>1.489</v>
      </c>
      <c r="H20" s="7">
        <v>186.744</v>
      </c>
      <c r="I20" s="7">
        <v>926.815</v>
      </c>
      <c r="J20" s="46">
        <v>1.484</v>
      </c>
      <c r="K20" s="7">
        <v>384.989</v>
      </c>
      <c r="L20" s="46">
        <v>0.821</v>
      </c>
      <c r="M20" s="31">
        <f>F20/$F$47</f>
        <v>0.021080055297644</v>
      </c>
      <c r="N20" s="6">
        <v>58.124</v>
      </c>
      <c r="O20" s="7">
        <v>296.699</v>
      </c>
      <c r="P20" s="58">
        <v>1.522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129.574</v>
      </c>
      <c r="F21" s="7">
        <v>268.102</v>
      </c>
      <c r="G21" s="46">
        <v>1.697</v>
      </c>
      <c r="H21" s="7">
        <v>131.63</v>
      </c>
      <c r="I21" s="7">
        <v>322.874</v>
      </c>
      <c r="J21" s="46">
        <v>1.602</v>
      </c>
      <c r="K21" s="7">
        <v>85.509</v>
      </c>
      <c r="L21" s="46">
        <v>0.827</v>
      </c>
      <c r="M21" s="31">
        <f>F21/$F$47</f>
        <v>0.0067111236282131</v>
      </c>
      <c r="N21" s="6">
        <v>3.443</v>
      </c>
      <c r="O21" s="7">
        <v>30.06</v>
      </c>
      <c r="P21" s="58">
        <v>2.429</v>
      </c>
    </row>
    <row r="22" spans="1:23" customHeight="1" ht="22">
      <c r="B22" s="138"/>
      <c r="C22" s="138"/>
      <c r="D22" s="77" t="s">
        <v>27</v>
      </c>
      <c r="E22" s="7">
        <v>8.488</v>
      </c>
      <c r="F22" s="7">
        <v>59.624</v>
      </c>
      <c r="G22" s="46">
        <v>1.501</v>
      </c>
      <c r="H22" s="7">
        <v>5.802</v>
      </c>
      <c r="I22" s="7">
        <v>44.081</v>
      </c>
      <c r="J22" s="46">
        <v>1.156</v>
      </c>
      <c r="K22" s="7">
        <v>2.686</v>
      </c>
      <c r="L22" s="46">
        <v>9.425</v>
      </c>
      <c r="M22" s="31">
        <f>F22/$F$47</f>
        <v>0.0014925067146406</v>
      </c>
      <c r="N22" s="6">
        <v>0.564</v>
      </c>
      <c r="O22" s="7">
        <v>1.785</v>
      </c>
      <c r="P22" s="58">
        <v>1.151</v>
      </c>
    </row>
    <row r="23" spans="1:23" customHeight="1" ht="22">
      <c r="B23" s="138"/>
      <c r="C23" s="138"/>
      <c r="D23" s="77" t="s">
        <v>28</v>
      </c>
      <c r="E23" s="7">
        <v>56788.501</v>
      </c>
      <c r="F23" s="7">
        <v>14429.648</v>
      </c>
      <c r="G23" s="46">
        <v>1.482</v>
      </c>
      <c r="H23" s="7">
        <v>57607.8</v>
      </c>
      <c r="I23" s="7">
        <v>14891.208</v>
      </c>
      <c r="J23" s="46">
        <v>1.489</v>
      </c>
      <c r="K23" s="7">
        <v>60059.761</v>
      </c>
      <c r="L23" s="46">
        <v>0.9</v>
      </c>
      <c r="M23" s="31">
        <f>F23/$F$47</f>
        <v>0.36120264540958</v>
      </c>
      <c r="N23" s="6">
        <v>24286.173</v>
      </c>
      <c r="O23" s="7">
        <v>6952.443</v>
      </c>
      <c r="P23" s="58">
        <v>1.512</v>
      </c>
    </row>
    <row r="24" spans="1:23" customHeight="1" ht="22">
      <c r="B24" s="138"/>
      <c r="C24" s="138"/>
      <c r="D24" s="77" t="s">
        <v>24</v>
      </c>
      <c r="E24" s="7">
        <v>704.103</v>
      </c>
      <c r="F24" s="7">
        <v>2992.284</v>
      </c>
      <c r="G24" s="46">
        <v>1.236</v>
      </c>
      <c r="H24" s="7">
        <v>730.849</v>
      </c>
      <c r="I24" s="7">
        <v>2990.164</v>
      </c>
      <c r="J24" s="46">
        <v>1.229</v>
      </c>
      <c r="K24" s="7">
        <v>438.343</v>
      </c>
      <c r="L24" s="46">
        <v>0.624</v>
      </c>
      <c r="M24" s="31">
        <f>F24/$F$47</f>
        <v>0.074902790187034</v>
      </c>
      <c r="N24" s="6">
        <v>94.999</v>
      </c>
      <c r="O24" s="7">
        <v>481.773</v>
      </c>
      <c r="P24" s="58">
        <v>1.301</v>
      </c>
    </row>
    <row r="25" spans="1:23" customHeight="1" ht="22">
      <c r="B25" s="138"/>
      <c r="C25" s="138"/>
      <c r="D25" s="77" t="s">
        <v>29</v>
      </c>
      <c r="E25" s="17">
        <v>9268.337</v>
      </c>
      <c r="F25" s="17">
        <v>708.869</v>
      </c>
      <c r="G25" s="47">
        <v>1.086</v>
      </c>
      <c r="H25" s="17">
        <v>9255.652</v>
      </c>
      <c r="I25" s="17">
        <v>708.454</v>
      </c>
      <c r="J25" s="47">
        <v>1.089</v>
      </c>
      <c r="K25" s="17">
        <v>164.303</v>
      </c>
      <c r="L25" s="47">
        <v>0.912</v>
      </c>
      <c r="M25" s="32">
        <f>F25/$F$47</f>
        <v>0.017744393906826</v>
      </c>
      <c r="N25" s="16">
        <v>49.048</v>
      </c>
      <c r="O25" s="17">
        <v>423.243</v>
      </c>
      <c r="P25" s="59">
        <v>1.068</v>
      </c>
    </row>
    <row r="26" spans="1:23" customHeight="1" ht="22">
      <c r="B26" s="138"/>
      <c r="C26" s="138"/>
      <c r="D26" s="15" t="s">
        <v>30</v>
      </c>
      <c r="E26" s="4">
        <v>83180.303</v>
      </c>
      <c r="F26" s="4">
        <v>27522.892</v>
      </c>
      <c r="G26" s="48">
        <v>1.463</v>
      </c>
      <c r="H26" s="4">
        <v>83929.669</v>
      </c>
      <c r="I26" s="4">
        <v>28148.355</v>
      </c>
      <c r="J26" s="48">
        <v>1.446</v>
      </c>
      <c r="K26" s="4">
        <v>66975.518</v>
      </c>
      <c r="L26" s="48">
        <v>0.894</v>
      </c>
      <c r="M26" s="33">
        <f>F26/$F$47</f>
        <v>0.68895245398378</v>
      </c>
      <c r="N26" s="41">
        <v>25136.247</v>
      </c>
      <c r="O26" s="38">
        <v>10467.405</v>
      </c>
      <c r="P26" s="60">
        <v>1.5</v>
      </c>
    </row>
    <row r="27" spans="1:23" customHeight="1" ht="22">
      <c r="B27" s="138"/>
      <c r="C27" s="154" t="s">
        <v>31</v>
      </c>
      <c r="D27" s="80" t="s">
        <v>14</v>
      </c>
      <c r="E27" s="13">
        <v>4.388</v>
      </c>
      <c r="F27" s="18">
        <v>95.848</v>
      </c>
      <c r="G27" s="45">
        <v>1.317</v>
      </c>
      <c r="H27" s="18">
        <v>4.808</v>
      </c>
      <c r="I27" s="18">
        <v>101.647</v>
      </c>
      <c r="J27" s="45">
        <v>1.205</v>
      </c>
      <c r="K27" s="18">
        <v>12.923</v>
      </c>
      <c r="L27" s="45">
        <v>1.153</v>
      </c>
      <c r="M27" s="34">
        <f>F27/$F$47</f>
        <v>0.0023992651211739</v>
      </c>
      <c r="N27" s="12">
        <v>0.088</v>
      </c>
      <c r="O27" s="13">
        <v>4.405</v>
      </c>
      <c r="P27" s="61">
        <v>1.463</v>
      </c>
    </row>
    <row r="28" spans="1:23" customHeight="1" ht="22">
      <c r="B28" s="138"/>
      <c r="C28" s="155"/>
      <c r="D28" s="81" t="s">
        <v>15</v>
      </c>
      <c r="E28" s="7">
        <v>10.846</v>
      </c>
      <c r="F28" s="7">
        <v>130.319</v>
      </c>
      <c r="G28" s="46">
        <v>1.374</v>
      </c>
      <c r="H28" s="7">
        <v>10.472</v>
      </c>
      <c r="I28" s="7">
        <v>144.186</v>
      </c>
      <c r="J28" s="46">
        <v>1.365</v>
      </c>
      <c r="K28" s="7">
        <v>34.853</v>
      </c>
      <c r="L28" s="46">
        <v>1.074</v>
      </c>
      <c r="M28" s="31">
        <f>F28/$F$47</f>
        <v>0.0032621424685571</v>
      </c>
      <c r="N28" s="6">
        <v>3.493</v>
      </c>
      <c r="O28" s="7">
        <v>37.212</v>
      </c>
      <c r="P28" s="58">
        <v>0.914</v>
      </c>
    </row>
    <row r="29" spans="1:23" customHeight="1" ht="22">
      <c r="B29" s="138"/>
      <c r="C29" s="155"/>
      <c r="D29" s="81" t="s">
        <v>32</v>
      </c>
      <c r="E29" s="9">
        <v>1.862</v>
      </c>
      <c r="F29" s="9">
        <v>71.577</v>
      </c>
      <c r="G29" s="50">
        <v>1.284</v>
      </c>
      <c r="H29" s="9">
        <v>1.965</v>
      </c>
      <c r="I29" s="9">
        <v>102.402</v>
      </c>
      <c r="J29" s="50">
        <v>1.602</v>
      </c>
      <c r="K29" s="9">
        <v>0.774</v>
      </c>
      <c r="L29" s="50">
        <v>0.64</v>
      </c>
      <c r="M29" s="35">
        <f>F29/$F$47</f>
        <v>0.001791713959376</v>
      </c>
      <c r="N29" s="6">
        <v>0.505</v>
      </c>
      <c r="O29" s="7">
        <v>34.289</v>
      </c>
      <c r="P29" s="58">
        <v>1.23</v>
      </c>
    </row>
    <row r="30" spans="1:23" customHeight="1" ht="22">
      <c r="B30" s="138"/>
      <c r="C30" s="155"/>
      <c r="D30" s="82" t="s">
        <v>28</v>
      </c>
      <c r="E30" s="17">
        <v>632.921</v>
      </c>
      <c r="F30" s="17">
        <v>2147.517</v>
      </c>
      <c r="G30" s="47">
        <v>2.472</v>
      </c>
      <c r="H30" s="17">
        <v>711.892</v>
      </c>
      <c r="I30" s="17">
        <v>2340.293</v>
      </c>
      <c r="J30" s="47">
        <v>1.721</v>
      </c>
      <c r="K30" s="17">
        <v>1629.083</v>
      </c>
      <c r="L30" s="47">
        <v>1.001</v>
      </c>
      <c r="M30" s="32">
        <f>F30/$F$47</f>
        <v>0.053756600400927</v>
      </c>
      <c r="N30" s="16">
        <v>356.022</v>
      </c>
      <c r="O30" s="17">
        <v>968.092</v>
      </c>
      <c r="P30" s="59">
        <v>1.732</v>
      </c>
    </row>
    <row r="31" spans="1:23" customHeight="1" ht="22">
      <c r="B31" s="138"/>
      <c r="C31" s="156"/>
      <c r="D31" s="15" t="s">
        <v>33</v>
      </c>
      <c r="E31" s="4">
        <v>650.017</v>
      </c>
      <c r="F31" s="4">
        <v>2445.261</v>
      </c>
      <c r="G31" s="48">
        <v>2.239</v>
      </c>
      <c r="H31" s="4">
        <v>729.137</v>
      </c>
      <c r="I31" s="4">
        <v>2688.528</v>
      </c>
      <c r="J31" s="48">
        <v>1.666</v>
      </c>
      <c r="K31" s="4">
        <v>1677.633</v>
      </c>
      <c r="L31" s="48">
        <v>1.003</v>
      </c>
      <c r="M31" s="33">
        <f>F31/$F$47</f>
        <v>0.061209721950034</v>
      </c>
      <c r="N31" s="14">
        <v>360.108</v>
      </c>
      <c r="O31" s="4">
        <v>1043.998</v>
      </c>
      <c r="P31" s="62">
        <v>1.656</v>
      </c>
    </row>
    <row r="32" spans="1:23" customHeight="1" ht="22">
      <c r="B32" s="138"/>
      <c r="C32" s="153" t="s">
        <v>34</v>
      </c>
      <c r="D32" s="80" t="s">
        <v>14</v>
      </c>
      <c r="E32" s="13">
        <v>16702.649</v>
      </c>
      <c r="F32" s="13">
        <v>4986.875</v>
      </c>
      <c r="G32" s="49">
        <v>1.45</v>
      </c>
      <c r="H32" s="13">
        <v>16776.473</v>
      </c>
      <c r="I32" s="13">
        <v>5253.442</v>
      </c>
      <c r="J32" s="49">
        <v>1.499</v>
      </c>
      <c r="K32" s="13">
        <v>8391.449</v>
      </c>
      <c r="L32" s="49">
        <v>0.76</v>
      </c>
      <c r="M32" s="34">
        <f>F32/$F$47</f>
        <v>0.12483135017063</v>
      </c>
      <c r="N32" s="12">
        <v>982.1</v>
      </c>
      <c r="O32" s="13">
        <v>1209.627</v>
      </c>
      <c r="P32" s="61">
        <v>1.871</v>
      </c>
    </row>
    <row r="33" spans="1:23" customHeight="1" ht="22">
      <c r="B33" s="138"/>
      <c r="C33" s="138"/>
      <c r="D33" s="81" t="s">
        <v>15</v>
      </c>
      <c r="E33" s="7">
        <v>1317.832</v>
      </c>
      <c r="F33" s="7">
        <v>4381.616</v>
      </c>
      <c r="G33" s="46">
        <v>1.488</v>
      </c>
      <c r="H33" s="7">
        <v>1274.043</v>
      </c>
      <c r="I33" s="7">
        <v>4250.394</v>
      </c>
      <c r="J33" s="46">
        <v>1.367</v>
      </c>
      <c r="K33" s="7">
        <v>3956.596</v>
      </c>
      <c r="L33" s="46">
        <v>0.907</v>
      </c>
      <c r="M33" s="31">
        <f>F33/$F$47</f>
        <v>0.10968051960581</v>
      </c>
      <c r="N33" s="6">
        <v>479.811</v>
      </c>
      <c r="O33" s="7">
        <v>1367.636</v>
      </c>
      <c r="P33" s="58">
        <v>1.445</v>
      </c>
    </row>
    <row r="34" spans="1:23" customHeight="1" ht="22">
      <c r="B34" s="138"/>
      <c r="C34" s="138"/>
      <c r="D34" s="81" t="s">
        <v>16</v>
      </c>
      <c r="E34" s="7">
        <v>540.158</v>
      </c>
      <c r="F34" s="7">
        <v>671.705</v>
      </c>
      <c r="G34" s="46">
        <v>1.601</v>
      </c>
      <c r="H34" s="7">
        <v>488.968</v>
      </c>
      <c r="I34" s="7">
        <v>697.765</v>
      </c>
      <c r="J34" s="46">
        <v>1.642</v>
      </c>
      <c r="K34" s="7">
        <v>778.041</v>
      </c>
      <c r="L34" s="46">
        <v>0.759</v>
      </c>
      <c r="M34" s="31">
        <f>F34/$F$47</f>
        <v>0.016814105440052</v>
      </c>
      <c r="N34" s="6">
        <v>1.391</v>
      </c>
      <c r="O34" s="7">
        <v>43.168</v>
      </c>
      <c r="P34" s="58">
        <v>1.117</v>
      </c>
    </row>
    <row r="35" spans="1:23" customHeight="1" ht="22">
      <c r="B35" s="138"/>
      <c r="C35" s="138"/>
      <c r="D35" s="81" t="s">
        <v>17</v>
      </c>
      <c r="E35" s="7">
        <v>12.651</v>
      </c>
      <c r="F35" s="7">
        <v>715.657</v>
      </c>
      <c r="G35" s="46">
        <v>1.615</v>
      </c>
      <c r="H35" s="7">
        <v>10.399</v>
      </c>
      <c r="I35" s="7">
        <v>679.279</v>
      </c>
      <c r="J35" s="46">
        <v>1.617</v>
      </c>
      <c r="K35" s="7">
        <v>0.86</v>
      </c>
      <c r="L35" s="46">
        <v>0.755</v>
      </c>
      <c r="M35" s="31">
        <f>F35/$F$47</f>
        <v>0.017914310980135</v>
      </c>
      <c r="N35" s="6">
        <v>1.56</v>
      </c>
      <c r="O35" s="7">
        <v>123.757</v>
      </c>
      <c r="P35" s="58">
        <v>1.719</v>
      </c>
    </row>
    <row r="36" spans="1:23" customHeight="1" ht="22">
      <c r="B36" s="138"/>
      <c r="C36" s="138"/>
      <c r="D36" s="81" t="s">
        <v>18</v>
      </c>
      <c r="E36" s="7">
        <v>4.123</v>
      </c>
      <c r="F36" s="7">
        <v>783.702</v>
      </c>
      <c r="G36" s="46">
        <v>1.237</v>
      </c>
      <c r="H36" s="7">
        <v>3.013</v>
      </c>
      <c r="I36" s="7">
        <v>699.531</v>
      </c>
      <c r="J36" s="46">
        <v>1.183</v>
      </c>
      <c r="K36" s="7">
        <v>0.039</v>
      </c>
      <c r="L36" s="46">
        <v>0.527</v>
      </c>
      <c r="M36" s="31">
        <f>F36/$F$47</f>
        <v>0.019617611989757</v>
      </c>
      <c r="N36" s="6">
        <v>0.637</v>
      </c>
      <c r="O36" s="7">
        <v>192.909</v>
      </c>
      <c r="P36" s="58">
        <v>1.199</v>
      </c>
    </row>
    <row r="37" spans="1:23" customHeight="1" ht="22">
      <c r="B37" s="138"/>
      <c r="C37" s="138"/>
      <c r="D37" s="81" t="s">
        <v>35</v>
      </c>
      <c r="E37" s="7">
        <v>3145.483</v>
      </c>
      <c r="F37" s="7">
        <v>3439.025</v>
      </c>
      <c r="G37" s="46">
        <v>1.524</v>
      </c>
      <c r="H37" s="7">
        <v>3147.83</v>
      </c>
      <c r="I37" s="7">
        <v>3515.615</v>
      </c>
      <c r="J37" s="74">
        <v>1.583</v>
      </c>
      <c r="K37" s="73">
        <v>3529.398</v>
      </c>
      <c r="L37" s="74">
        <v>0.773</v>
      </c>
      <c r="M37" s="31">
        <f>F37/$F$47</f>
        <v>0.086085601508067</v>
      </c>
      <c r="N37" s="6">
        <v>2119.846</v>
      </c>
      <c r="O37" s="7">
        <v>1648.163</v>
      </c>
      <c r="P37" s="58">
        <v>1.948</v>
      </c>
    </row>
    <row r="38" spans="1:23" customHeight="1" ht="22">
      <c r="B38" s="138"/>
      <c r="C38" s="138"/>
      <c r="D38" s="81" t="s">
        <v>20</v>
      </c>
      <c r="E38" s="7">
        <v>180.343</v>
      </c>
      <c r="F38" s="7">
        <v>871.815</v>
      </c>
      <c r="G38" s="46">
        <v>1.482</v>
      </c>
      <c r="H38" s="7">
        <v>197.22</v>
      </c>
      <c r="I38" s="7">
        <v>960.787</v>
      </c>
      <c r="J38" s="46">
        <v>1.475</v>
      </c>
      <c r="K38" s="7">
        <v>433.867</v>
      </c>
      <c r="L38" s="46">
        <v>0.809</v>
      </c>
      <c r="M38" s="31">
        <f>F38/$F$47</f>
        <v>0.021823254753529</v>
      </c>
      <c r="N38" s="6">
        <v>58.139</v>
      </c>
      <c r="O38" s="7">
        <v>296.757</v>
      </c>
      <c r="P38" s="58">
        <v>1.523</v>
      </c>
    </row>
    <row r="39" spans="1:23" customHeight="1" ht="22">
      <c r="B39" s="138"/>
      <c r="C39" s="138"/>
      <c r="D39" s="81" t="s">
        <v>22</v>
      </c>
      <c r="E39" s="7">
        <v>168.196</v>
      </c>
      <c r="F39" s="7">
        <v>393.655</v>
      </c>
      <c r="G39" s="46">
        <v>1.587</v>
      </c>
      <c r="H39" s="7">
        <v>174.309</v>
      </c>
      <c r="I39" s="7">
        <v>454.956</v>
      </c>
      <c r="J39" s="46">
        <v>1.524</v>
      </c>
      <c r="K39" s="7">
        <v>187.323</v>
      </c>
      <c r="L39" s="46">
        <v>0.805</v>
      </c>
      <c r="M39" s="31">
        <f>F39/$F$47</f>
        <v>0.0098539636849566</v>
      </c>
      <c r="N39" s="6">
        <v>5.493</v>
      </c>
      <c r="O39" s="7">
        <v>34.288</v>
      </c>
      <c r="P39" s="58">
        <v>2.389</v>
      </c>
    </row>
    <row r="40" spans="1:23" customHeight="1" ht="22">
      <c r="B40" s="138"/>
      <c r="C40" s="138"/>
      <c r="D40" s="81" t="s">
        <v>23</v>
      </c>
      <c r="E40" s="7">
        <v>401.803</v>
      </c>
      <c r="F40" s="7">
        <v>181.385</v>
      </c>
      <c r="G40" s="46">
        <v>1.448</v>
      </c>
      <c r="H40" s="7">
        <v>389.264</v>
      </c>
      <c r="I40" s="7">
        <v>129.296</v>
      </c>
      <c r="J40" s="46">
        <v>1.309</v>
      </c>
      <c r="K40" s="7">
        <v>24.883</v>
      </c>
      <c r="L40" s="46">
        <v>16.043</v>
      </c>
      <c r="M40" s="31">
        <f>F40/$F$47</f>
        <v>0.004540425507096</v>
      </c>
      <c r="N40" s="6">
        <v>70.691</v>
      </c>
      <c r="O40" s="7">
        <v>35.971</v>
      </c>
      <c r="P40" s="58">
        <v>2.582</v>
      </c>
    </row>
    <row r="41" spans="1:23" customHeight="1" ht="22">
      <c r="B41" s="138"/>
      <c r="C41" s="138"/>
      <c r="D41" s="83" t="s">
        <v>28</v>
      </c>
      <c r="E41" s="8">
        <v>57421.422</v>
      </c>
      <c r="F41" s="8">
        <v>16577.165</v>
      </c>
      <c r="G41" s="51">
        <v>1.563</v>
      </c>
      <c r="H41" s="8">
        <v>58319.692</v>
      </c>
      <c r="I41" s="8">
        <v>17231.501</v>
      </c>
      <c r="J41" s="51">
        <v>1.517</v>
      </c>
      <c r="K41" s="8">
        <v>61688.844</v>
      </c>
      <c r="L41" s="51">
        <v>0.903</v>
      </c>
      <c r="M41" s="31">
        <f>F41/$F$47</f>
        <v>0.4149592458105</v>
      </c>
      <c r="N41" s="6">
        <v>24642.195</v>
      </c>
      <c r="O41" s="7">
        <v>7920.535</v>
      </c>
      <c r="P41" s="58">
        <v>1.536</v>
      </c>
    </row>
    <row r="42" spans="1:23" customHeight="1" ht="22">
      <c r="B42" s="138"/>
      <c r="C42" s="138"/>
      <c r="D42" s="81" t="s">
        <v>36</v>
      </c>
      <c r="E42" s="7">
        <v>10926.041</v>
      </c>
      <c r="F42" s="7">
        <v>1427.063</v>
      </c>
      <c r="G42" s="46">
        <v>1.387</v>
      </c>
      <c r="H42" s="7">
        <v>11032.776</v>
      </c>
      <c r="I42" s="7">
        <v>1522.015</v>
      </c>
      <c r="J42" s="46">
        <v>1.432</v>
      </c>
      <c r="K42" s="7">
        <v>3649.595</v>
      </c>
      <c r="L42" s="46">
        <v>0.889</v>
      </c>
      <c r="M42" s="35">
        <f>F42/$F$47</f>
        <v>0.03572221101763</v>
      </c>
      <c r="N42" s="6">
        <v>6444.737</v>
      </c>
      <c r="O42" s="7">
        <v>523.681</v>
      </c>
      <c r="P42" s="58">
        <v>1.67</v>
      </c>
    </row>
    <row r="43" spans="1:23" customHeight="1" ht="22">
      <c r="B43" s="138"/>
      <c r="C43" s="138"/>
      <c r="D43" s="84" t="s">
        <v>37</v>
      </c>
      <c r="E43" s="5">
        <v>107.344</v>
      </c>
      <c r="F43" s="5">
        <v>1631.734</v>
      </c>
      <c r="G43" s="52">
        <v>1.335</v>
      </c>
      <c r="H43" s="5">
        <v>110.308</v>
      </c>
      <c r="I43" s="5">
        <v>1741.385</v>
      </c>
      <c r="J43" s="52">
        <v>1.298</v>
      </c>
      <c r="K43" s="5">
        <v>304.616</v>
      </c>
      <c r="L43" s="52">
        <v>0.942</v>
      </c>
      <c r="M43" s="31">
        <f>F43/$F$47</f>
        <v>0.04084553118723</v>
      </c>
      <c r="N43" s="16">
        <v>67.935</v>
      </c>
      <c r="O43" s="72">
        <v>781.234</v>
      </c>
      <c r="P43" s="59">
        <v>1.293</v>
      </c>
    </row>
    <row r="44" spans="1:23" customHeight="1" ht="22">
      <c r="B44" s="138"/>
      <c r="C44" s="138"/>
      <c r="D44" s="85" t="s">
        <v>38</v>
      </c>
      <c r="E44" s="11">
        <v>90928.045</v>
      </c>
      <c r="F44" s="11">
        <v>36061.397</v>
      </c>
      <c r="G44" s="53">
        <v>1.505</v>
      </c>
      <c r="H44" s="11">
        <v>91924.295</v>
      </c>
      <c r="I44" s="11">
        <v>37135.966</v>
      </c>
      <c r="J44" s="53">
        <v>1.48</v>
      </c>
      <c r="K44" s="11">
        <v>82945.511</v>
      </c>
      <c r="L44" s="53">
        <v>0.877</v>
      </c>
      <c r="M44" s="66">
        <f>F44/$F$47</f>
        <v>0.90268813165539</v>
      </c>
      <c r="N44" s="10">
        <v>34874.535</v>
      </c>
      <c r="O44" s="11">
        <v>14177.726</v>
      </c>
      <c r="P44" s="63">
        <v>1.574</v>
      </c>
    </row>
    <row r="45" spans="1:23" customHeight="1" ht="22">
      <c r="B45" s="138"/>
      <c r="C45" s="138"/>
      <c r="D45" s="86" t="s">
        <v>24</v>
      </c>
      <c r="E45" s="9">
        <v>710.841</v>
      </c>
      <c r="F45" s="9">
        <v>3178.633</v>
      </c>
      <c r="G45" s="50">
        <v>1.244</v>
      </c>
      <c r="H45" s="9">
        <v>737.526</v>
      </c>
      <c r="I45" s="9">
        <v>3175.67</v>
      </c>
      <c r="J45" s="50">
        <v>1.244</v>
      </c>
      <c r="K45" s="9">
        <v>440.302</v>
      </c>
      <c r="L45" s="50">
        <v>0.625</v>
      </c>
      <c r="M45" s="35">
        <f>F45/$F$47</f>
        <v>0.079567474437781</v>
      </c>
      <c r="N45" s="42">
        <v>95.253</v>
      </c>
      <c r="O45" s="39">
        <v>504.163</v>
      </c>
      <c r="P45" s="64">
        <v>1.284</v>
      </c>
    </row>
    <row r="46" spans="1:23" customHeight="1" ht="22">
      <c r="B46" s="138"/>
      <c r="C46" s="157"/>
      <c r="D46" s="81" t="s">
        <v>29</v>
      </c>
      <c r="E46" s="8">
        <v>9268.337</v>
      </c>
      <c r="F46" s="8">
        <v>708.869</v>
      </c>
      <c r="G46" s="51">
        <v>1.086</v>
      </c>
      <c r="H46" s="8">
        <v>9255.652</v>
      </c>
      <c r="I46" s="8">
        <v>708.454</v>
      </c>
      <c r="J46" s="51">
        <v>1.089</v>
      </c>
      <c r="K46" s="8">
        <v>164.303</v>
      </c>
      <c r="L46" s="51">
        <v>0.912</v>
      </c>
      <c r="M46" s="36">
        <f>F46/$F$47</f>
        <v>0.017744393906826</v>
      </c>
      <c r="N46" s="16">
        <v>49.048</v>
      </c>
      <c r="O46" s="17">
        <v>423.243</v>
      </c>
      <c r="P46" s="59">
        <v>1.068</v>
      </c>
    </row>
    <row r="47" spans="1:23" customHeight="1" ht="22">
      <c r="B47" s="139"/>
      <c r="C47" s="88"/>
      <c r="D47" s="87" t="s">
        <v>39</v>
      </c>
      <c r="E47" s="28">
        <v>100907.223</v>
      </c>
      <c r="F47" s="28">
        <v>39948.899</v>
      </c>
      <c r="G47" s="54">
        <v>1.471</v>
      </c>
      <c r="H47" s="28">
        <v>101917.473</v>
      </c>
      <c r="I47" s="28">
        <v>41020.09</v>
      </c>
      <c r="J47" s="54">
        <v>1.45</v>
      </c>
      <c r="K47" s="28">
        <v>83550.116</v>
      </c>
      <c r="L47" s="54">
        <v>0.876</v>
      </c>
      <c r="M47" s="37">
        <f>SUM(M44:M46)</f>
        <v>1</v>
      </c>
      <c r="N47" s="43">
        <v>35018.836</v>
      </c>
      <c r="O47" s="28">
        <v>15105.132</v>
      </c>
      <c r="P47" s="65">
        <v>1.542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70187.795</v>
      </c>
      <c r="F51" s="108"/>
      <c r="G51" s="109">
        <v>416.886</v>
      </c>
      <c r="H51" s="110"/>
      <c r="I51" s="111">
        <v>14972.415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2218.273</v>
      </c>
      <c r="F52" s="114"/>
      <c r="G52" s="113">
        <v>83.509</v>
      </c>
      <c r="H52" s="114"/>
      <c r="I52" s="115">
        <v>1562.642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9548.852</v>
      </c>
      <c r="F53" s="114"/>
      <c r="G53" s="113">
        <v>14.893</v>
      </c>
      <c r="H53" s="114"/>
      <c r="I53" s="115">
        <v>155.744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12.374</v>
      </c>
      <c r="F54" s="121"/>
      <c r="G54" s="120">
        <v>0.65</v>
      </c>
      <c r="H54" s="121"/>
      <c r="I54" s="122">
        <v>44.558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81967.294</v>
      </c>
      <c r="F55" s="93"/>
      <c r="G55" s="92">
        <v>515.938</v>
      </c>
      <c r="H55" s="93"/>
      <c r="I55" s="94">
        <v>16735.359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2021.7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