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4.7" sheetId="1" r:id="rId4"/>
  </sheets>
  <definedNames>
    <definedName name="_xlnm.Print_Area" localSheetId="0">'2024.7'!$A$1:$P$56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<sst xmlns="http://schemas.openxmlformats.org/spreadsheetml/2006/main" uniqueCount="52">
  <si>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July 2024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</si>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</sst>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1809.534</v>
      </c>
      <c r="F5" s="18">
        <v>1271.064</v>
      </c>
      <c r="G5" s="45">
        <v>0.795</v>
      </c>
      <c r="H5" s="18">
        <v>1654.688</v>
      </c>
      <c r="I5" s="18">
        <v>1218.835</v>
      </c>
      <c r="J5" s="45">
        <v>0.77</v>
      </c>
      <c r="K5" s="18">
        <v>8783.958</v>
      </c>
      <c r="L5" s="45">
        <v>1.151</v>
      </c>
      <c r="M5" s="30">
        <f>F5/$F$47</f>
        <v>0.030569067570856</v>
      </c>
      <c r="N5" s="40">
        <v>532.293</v>
      </c>
      <c r="O5" s="18">
        <v>244.91</v>
      </c>
      <c r="P5" s="57">
        <v>0.637</v>
      </c>
    </row>
    <row r="6" spans="1:23" customHeight="1" ht="22">
      <c r="B6" s="138"/>
      <c r="C6" s="138"/>
      <c r="D6" s="77" t="s">
        <v>15</v>
      </c>
      <c r="E6" s="7">
        <v>88.808</v>
      </c>
      <c r="F6" s="7">
        <v>471.637</v>
      </c>
      <c r="G6" s="46">
        <v>1.106</v>
      </c>
      <c r="H6" s="7">
        <v>81.993</v>
      </c>
      <c r="I6" s="7">
        <v>399.239</v>
      </c>
      <c r="J6" s="46">
        <v>0.966</v>
      </c>
      <c r="K6" s="7">
        <v>394.425</v>
      </c>
      <c r="L6" s="46">
        <v>1.072</v>
      </c>
      <c r="M6" s="31">
        <f>F6/$F$47</f>
        <v>0.011342861824358</v>
      </c>
      <c r="N6" s="6">
        <v>19.686</v>
      </c>
      <c r="O6" s="7">
        <v>39.367</v>
      </c>
      <c r="P6" s="58">
        <v>0.936</v>
      </c>
    </row>
    <row r="7" spans="1:23" customHeight="1" ht="22">
      <c r="B7" s="138"/>
      <c r="C7" s="138"/>
      <c r="D7" s="77" t="s">
        <v>16</v>
      </c>
      <c r="E7" s="7">
        <v>5.846</v>
      </c>
      <c r="F7" s="7">
        <v>116.779</v>
      </c>
      <c r="G7" s="46">
        <v>1.527</v>
      </c>
      <c r="H7" s="7">
        <v>4.629</v>
      </c>
      <c r="I7" s="7">
        <v>47.92</v>
      </c>
      <c r="J7" s="46">
        <v>0.883</v>
      </c>
      <c r="K7" s="7">
        <v>4.952</v>
      </c>
      <c r="L7" s="46">
        <v>0.914</v>
      </c>
      <c r="M7" s="31">
        <f>F7/$F$47</f>
        <v>0.0028085329628225</v>
      </c>
      <c r="N7" s="6">
        <v>0.097</v>
      </c>
      <c r="O7" s="7">
        <v>1.112</v>
      </c>
      <c r="P7" s="58">
        <v>1.364</v>
      </c>
    </row>
    <row r="8" spans="1:23" customHeight="1" ht="22">
      <c r="B8" s="138"/>
      <c r="C8" s="138"/>
      <c r="D8" s="77" t="s">
        <v>17</v>
      </c>
      <c r="E8" s="7">
        <v>9.964</v>
      </c>
      <c r="F8" s="7">
        <v>649.329</v>
      </c>
      <c r="G8" s="46">
        <v>0.917</v>
      </c>
      <c r="H8" s="7">
        <v>8.061</v>
      </c>
      <c r="I8" s="7">
        <v>629.451</v>
      </c>
      <c r="J8" s="46">
        <v>0.953</v>
      </c>
      <c r="K8" s="7">
        <v>1.625</v>
      </c>
      <c r="L8" s="46">
        <v>1.413</v>
      </c>
      <c r="M8" s="31">
        <f>F8/$F$47</f>
        <v>0.015616351400651</v>
      </c>
      <c r="N8" s="6">
        <v>1.134</v>
      </c>
      <c r="O8" s="7">
        <v>117.414</v>
      </c>
      <c r="P8" s="58">
        <v>0.81</v>
      </c>
    </row>
    <row r="9" spans="1:23" customHeight="1" ht="22">
      <c r="B9" s="138"/>
      <c r="C9" s="138"/>
      <c r="D9" s="77" t="s">
        <v>18</v>
      </c>
      <c r="E9" s="7">
        <v>2.919</v>
      </c>
      <c r="F9" s="7">
        <v>787.404</v>
      </c>
      <c r="G9" s="46">
        <v>1.106</v>
      </c>
      <c r="H9" s="7">
        <v>2.112</v>
      </c>
      <c r="I9" s="7">
        <v>698.785</v>
      </c>
      <c r="J9" s="46">
        <v>1.045</v>
      </c>
      <c r="K9" s="7">
        <v>0.187</v>
      </c>
      <c r="L9" s="46">
        <v>2.125</v>
      </c>
      <c r="M9" s="31">
        <f>F9/$F$47</f>
        <v>0.018937052801088</v>
      </c>
      <c r="N9" s="6">
        <v>0.524</v>
      </c>
      <c r="O9" s="7">
        <v>259.18</v>
      </c>
      <c r="P9" s="58">
        <v>1.188</v>
      </c>
    </row>
    <row r="10" spans="1:23" customHeight="1" ht="22">
      <c r="B10" s="138"/>
      <c r="C10" s="138"/>
      <c r="D10" s="77" t="s">
        <v>19</v>
      </c>
      <c r="E10" s="7">
        <v>2575.47</v>
      </c>
      <c r="F10" s="7">
        <v>3123.905</v>
      </c>
      <c r="G10" s="46">
        <v>0.902</v>
      </c>
      <c r="H10" s="7">
        <v>2432.929</v>
      </c>
      <c r="I10" s="7">
        <v>3175.619</v>
      </c>
      <c r="J10" s="46">
        <v>0.982</v>
      </c>
      <c r="K10" s="7">
        <v>4482.963</v>
      </c>
      <c r="L10" s="46">
        <v>0.98</v>
      </c>
      <c r="M10" s="31">
        <f>F10/$F$47</f>
        <v>0.075129862091866</v>
      </c>
      <c r="N10" s="71">
        <v>1369.823</v>
      </c>
      <c r="O10" s="7">
        <v>1399.324</v>
      </c>
      <c r="P10" s="58">
        <v>0.899</v>
      </c>
    </row>
    <row r="11" spans="1:23" customHeight="1" ht="22">
      <c r="B11" s="138"/>
      <c r="C11" s="138"/>
      <c r="D11" s="77" t="s">
        <v>20</v>
      </c>
      <c r="E11" s="7">
        <v>2.456</v>
      </c>
      <c r="F11" s="7">
        <v>8.122</v>
      </c>
      <c r="G11" s="46">
        <v>0.83</v>
      </c>
      <c r="H11" s="7">
        <v>2.119</v>
      </c>
      <c r="I11" s="7">
        <v>13.251</v>
      </c>
      <c r="J11" s="46">
        <v>1.302</v>
      </c>
      <c r="K11" s="7">
        <v>35.248</v>
      </c>
      <c r="L11" s="46">
        <v>1.008</v>
      </c>
      <c r="M11" s="31">
        <f>F11/$F$47</f>
        <v>0.00019533396179146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30.914</v>
      </c>
      <c r="F12" s="7">
        <v>116.705</v>
      </c>
      <c r="G12" s="46">
        <v>0.849</v>
      </c>
      <c r="H12" s="7">
        <v>31.434</v>
      </c>
      <c r="I12" s="7">
        <v>117.863</v>
      </c>
      <c r="J12" s="46">
        <v>0.966</v>
      </c>
      <c r="K12" s="7">
        <v>106.972</v>
      </c>
      <c r="L12" s="46">
        <v>0.995</v>
      </c>
      <c r="M12" s="31">
        <f>F12/$F$47</f>
        <v>0.0028067532640817</v>
      </c>
      <c r="N12" s="6">
        <v>1.904</v>
      </c>
      <c r="O12" s="7">
        <v>4.029</v>
      </c>
      <c r="P12" s="58">
        <v>1.397</v>
      </c>
    </row>
    <row r="13" spans="1:23" customHeight="1" ht="22">
      <c r="B13" s="138"/>
      <c r="C13" s="138"/>
      <c r="D13" s="77" t="s">
        <v>23</v>
      </c>
      <c r="E13" s="7">
        <v>173.004</v>
      </c>
      <c r="F13" s="7">
        <v>128.013</v>
      </c>
      <c r="G13" s="46">
        <v>0.999</v>
      </c>
      <c r="H13" s="7">
        <v>176.524</v>
      </c>
      <c r="I13" s="7">
        <v>88.298</v>
      </c>
      <c r="J13" s="46">
        <v>1.089</v>
      </c>
      <c r="K13" s="7">
        <v>33.257</v>
      </c>
      <c r="L13" s="46">
        <v>0.818</v>
      </c>
      <c r="M13" s="31">
        <f>F13/$F$47</f>
        <v>0.0030787104716584</v>
      </c>
      <c r="N13" s="6">
        <v>81.962</v>
      </c>
      <c r="O13" s="7">
        <v>37.287</v>
      </c>
      <c r="P13" s="58">
        <v>1.201</v>
      </c>
    </row>
    <row r="14" spans="1:23" customHeight="1" ht="22">
      <c r="B14" s="138"/>
      <c r="C14" s="138"/>
      <c r="D14" s="78" t="s">
        <v>24</v>
      </c>
      <c r="E14" s="17">
        <v>3.535</v>
      </c>
      <c r="F14" s="17">
        <v>169.637</v>
      </c>
      <c r="G14" s="47">
        <v>0.912</v>
      </c>
      <c r="H14" s="17">
        <v>3.537</v>
      </c>
      <c r="I14" s="17">
        <v>174.281</v>
      </c>
      <c r="J14" s="47">
        <v>1.008</v>
      </c>
      <c r="K14" s="17">
        <v>0.972</v>
      </c>
      <c r="L14" s="47">
        <v>0.702</v>
      </c>
      <c r="M14" s="32">
        <f>F14/$F$47</f>
        <v>0.0040797669633609</v>
      </c>
      <c r="N14" s="16">
        <v>0.173</v>
      </c>
      <c r="O14" s="17">
        <v>16.941</v>
      </c>
      <c r="P14" s="59">
        <v>0.653</v>
      </c>
    </row>
    <row r="15" spans="1:23" customHeight="1" ht="22">
      <c r="B15" s="138"/>
      <c r="C15" s="148"/>
      <c r="D15" s="20" t="s">
        <v>25</v>
      </c>
      <c r="E15" s="4">
        <v>4702.45</v>
      </c>
      <c r="F15" s="4">
        <v>6842.595</v>
      </c>
      <c r="G15" s="48">
        <v>0.919</v>
      </c>
      <c r="H15" s="4">
        <v>4398.026</v>
      </c>
      <c r="I15" s="4">
        <v>6563.542</v>
      </c>
      <c r="J15" s="48">
        <v>0.938</v>
      </c>
      <c r="K15" s="4">
        <v>13844.559</v>
      </c>
      <c r="L15" s="48">
        <v>1.085</v>
      </c>
      <c r="M15" s="33">
        <f>F15/$F$47</f>
        <v>0.16456429331253</v>
      </c>
      <c r="N15" s="41">
        <v>2007.596</v>
      </c>
      <c r="O15" s="38">
        <v>2119.564</v>
      </c>
      <c r="P15" s="60">
        <v>0.881</v>
      </c>
    </row>
    <row r="16" spans="1:23" customHeight="1" ht="22">
      <c r="B16" s="138"/>
      <c r="C16" s="153" t="s">
        <v>26</v>
      </c>
      <c r="D16" s="79" t="s">
        <v>14</v>
      </c>
      <c r="E16" s="13">
        <v>15012.574</v>
      </c>
      <c r="F16" s="13">
        <v>3907.709</v>
      </c>
      <c r="G16" s="49">
        <v>1.04</v>
      </c>
      <c r="H16" s="13">
        <v>16911.269</v>
      </c>
      <c r="I16" s="13">
        <v>4227.597</v>
      </c>
      <c r="J16" s="49">
        <v>1.12</v>
      </c>
      <c r="K16" s="13">
        <v>2063.083</v>
      </c>
      <c r="L16" s="49">
        <v>0.973</v>
      </c>
      <c r="M16" s="34">
        <f>F16/$F$47</f>
        <v>0.093980334954214</v>
      </c>
      <c r="N16" s="12">
        <v>164.002</v>
      </c>
      <c r="O16" s="13">
        <v>1093.082</v>
      </c>
      <c r="P16" s="61">
        <v>1.026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1005.863</v>
      </c>
      <c r="F17" s="7">
        <v>3897.977</v>
      </c>
      <c r="G17" s="46">
        <v>1.051</v>
      </c>
      <c r="H17" s="7">
        <v>1089.039</v>
      </c>
      <c r="I17" s="7">
        <v>4216.92</v>
      </c>
      <c r="J17" s="46">
        <v>1.142</v>
      </c>
      <c r="K17" s="7">
        <v>4081.373</v>
      </c>
      <c r="L17" s="46">
        <v>0.889</v>
      </c>
      <c r="M17" s="31">
        <f>F17/$F$47</f>
        <v>0.093746280519819</v>
      </c>
      <c r="N17" s="6">
        <v>386.191</v>
      </c>
      <c r="O17" s="7">
        <v>1622.633</v>
      </c>
      <c r="P17" s="58">
        <v>1.258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350.07</v>
      </c>
      <c r="F18" s="7">
        <v>534.183</v>
      </c>
      <c r="G18" s="46">
        <v>1.124</v>
      </c>
      <c r="H18" s="7">
        <v>428.026</v>
      </c>
      <c r="I18" s="7">
        <v>544.244</v>
      </c>
      <c r="J18" s="46">
        <v>1.067</v>
      </c>
      <c r="K18" s="7">
        <v>769.148</v>
      </c>
      <c r="L18" s="46">
        <v>0.88</v>
      </c>
      <c r="M18" s="31">
        <f>F18/$F$47</f>
        <v>0.01284709206004</v>
      </c>
      <c r="N18" s="6">
        <v>0.179</v>
      </c>
      <c r="O18" s="7">
        <v>4.639</v>
      </c>
      <c r="P18" s="58">
        <v>0.886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36.322</v>
      </c>
      <c r="F19" s="7">
        <v>403.964</v>
      </c>
      <c r="G19" s="46">
        <v>1.15</v>
      </c>
      <c r="H19" s="7">
        <v>36.64</v>
      </c>
      <c r="I19" s="7">
        <v>404.058</v>
      </c>
      <c r="J19" s="74">
        <v>1.191</v>
      </c>
      <c r="K19" s="73">
        <v>99.336</v>
      </c>
      <c r="L19" s="46">
        <v>0.972</v>
      </c>
      <c r="M19" s="31">
        <f>F19/$F$47</f>
        <v>0.0097153273259202</v>
      </c>
      <c r="N19" s="6">
        <v>17.421</v>
      </c>
      <c r="O19" s="7">
        <v>161.699</v>
      </c>
      <c r="P19" s="58">
        <v>1.103</v>
      </c>
    </row>
    <row r="20" spans="1:23" customHeight="1" ht="22">
      <c r="B20" s="138"/>
      <c r="C20" s="138"/>
      <c r="D20" s="77" t="s">
        <v>20</v>
      </c>
      <c r="E20" s="7">
        <v>139.07</v>
      </c>
      <c r="F20" s="7">
        <v>889.171</v>
      </c>
      <c r="G20" s="46">
        <v>1.09</v>
      </c>
      <c r="H20" s="7">
        <v>146.662</v>
      </c>
      <c r="I20" s="7">
        <v>956.874</v>
      </c>
      <c r="J20" s="46">
        <v>1.012</v>
      </c>
      <c r="K20" s="7">
        <v>473.327</v>
      </c>
      <c r="L20" s="46">
        <v>1.023</v>
      </c>
      <c r="M20" s="31">
        <f>F20/$F$47</f>
        <v>0.021384547419363</v>
      </c>
      <c r="N20" s="6">
        <v>49.362</v>
      </c>
      <c r="O20" s="7">
        <v>378.475</v>
      </c>
      <c r="P20" s="58">
        <v>1.178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109.195</v>
      </c>
      <c r="F21" s="7">
        <v>230.734</v>
      </c>
      <c r="G21" s="46">
        <v>0.939</v>
      </c>
      <c r="H21" s="7">
        <v>110.595</v>
      </c>
      <c r="I21" s="7">
        <v>250.287</v>
      </c>
      <c r="J21" s="46">
        <v>0.885</v>
      </c>
      <c r="K21" s="7">
        <v>155.201</v>
      </c>
      <c r="L21" s="46">
        <v>1.6</v>
      </c>
      <c r="M21" s="31">
        <f>F21/$F$47</f>
        <v>0.0055491487736998</v>
      </c>
      <c r="N21" s="6">
        <v>1.778</v>
      </c>
      <c r="O21" s="7">
        <v>16.55</v>
      </c>
      <c r="P21" s="58">
        <v>0.78</v>
      </c>
    </row>
    <row r="22" spans="1:23" customHeight="1" ht="22">
      <c r="B22" s="138"/>
      <c r="C22" s="138"/>
      <c r="D22" s="77" t="s">
        <v>27</v>
      </c>
      <c r="E22" s="7">
        <v>6.928</v>
      </c>
      <c r="F22" s="7">
        <v>52.59</v>
      </c>
      <c r="G22" s="46">
        <v>1.178</v>
      </c>
      <c r="H22" s="7">
        <v>6.546</v>
      </c>
      <c r="I22" s="7">
        <v>50.772</v>
      </c>
      <c r="J22" s="46">
        <v>1.154</v>
      </c>
      <c r="K22" s="7">
        <v>0.386</v>
      </c>
      <c r="L22" s="46">
        <v>2.902</v>
      </c>
      <c r="M22" s="31">
        <f>F22/$F$47</f>
        <v>0.0012647886050988</v>
      </c>
      <c r="N22" s="6">
        <v>0.386</v>
      </c>
      <c r="O22" s="7">
        <v>1.856</v>
      </c>
      <c r="P22" s="58">
        <v>2.882</v>
      </c>
    </row>
    <row r="23" spans="1:23" customHeight="1" ht="22">
      <c r="B23" s="138"/>
      <c r="C23" s="138"/>
      <c r="D23" s="77" t="s">
        <v>28</v>
      </c>
      <c r="E23" s="7">
        <v>43477.594</v>
      </c>
      <c r="F23" s="7">
        <v>14974.726</v>
      </c>
      <c r="G23" s="46">
        <v>1.082</v>
      </c>
      <c r="H23" s="7">
        <v>44210.028</v>
      </c>
      <c r="I23" s="7">
        <v>15759.443</v>
      </c>
      <c r="J23" s="46">
        <v>1.115</v>
      </c>
      <c r="K23" s="7">
        <v>86725.33</v>
      </c>
      <c r="L23" s="46">
        <v>0.951</v>
      </c>
      <c r="M23" s="31">
        <f>F23/$F$47</f>
        <v>0.36014190548159</v>
      </c>
      <c r="N23" s="6">
        <v>18663.846</v>
      </c>
      <c r="O23" s="7">
        <v>8175.188</v>
      </c>
      <c r="P23" s="58">
        <v>1.138</v>
      </c>
    </row>
    <row r="24" spans="1:23" customHeight="1" ht="22">
      <c r="B24" s="138"/>
      <c r="C24" s="138"/>
      <c r="D24" s="77" t="s">
        <v>24</v>
      </c>
      <c r="E24" s="7">
        <v>735.639</v>
      </c>
      <c r="F24" s="7">
        <v>3160.029</v>
      </c>
      <c r="G24" s="46">
        <v>1.101</v>
      </c>
      <c r="H24" s="7">
        <v>696.408</v>
      </c>
      <c r="I24" s="7">
        <v>3084.657</v>
      </c>
      <c r="J24" s="46">
        <v>1.069</v>
      </c>
      <c r="K24" s="7">
        <v>650.559</v>
      </c>
      <c r="L24" s="46">
        <v>1.732</v>
      </c>
      <c r="M24" s="31">
        <f>F24/$F$47</f>
        <v>0.07599864367716</v>
      </c>
      <c r="N24" s="6">
        <v>27.105</v>
      </c>
      <c r="O24" s="7">
        <v>390.132</v>
      </c>
      <c r="P24" s="58">
        <v>0.936</v>
      </c>
    </row>
    <row r="25" spans="1:23" customHeight="1" ht="22">
      <c r="B25" s="138"/>
      <c r="C25" s="138"/>
      <c r="D25" s="77" t="s">
        <v>29</v>
      </c>
      <c r="E25" s="17">
        <v>9966.752</v>
      </c>
      <c r="F25" s="17">
        <v>920.198</v>
      </c>
      <c r="G25" s="47">
        <v>1.213</v>
      </c>
      <c r="H25" s="17">
        <v>9950.434</v>
      </c>
      <c r="I25" s="17">
        <v>885.51</v>
      </c>
      <c r="J25" s="47">
        <v>1.023</v>
      </c>
      <c r="K25" s="17">
        <v>70.131</v>
      </c>
      <c r="L25" s="47">
        <v>0.953</v>
      </c>
      <c r="M25" s="32">
        <f>F25/$F$47</f>
        <v>0.02213074624139</v>
      </c>
      <c r="N25" s="16">
        <v>47.93</v>
      </c>
      <c r="O25" s="17">
        <v>552.271</v>
      </c>
      <c r="P25" s="59">
        <v>0.961</v>
      </c>
    </row>
    <row r="26" spans="1:23" customHeight="1" ht="22">
      <c r="B26" s="138"/>
      <c r="C26" s="138"/>
      <c r="D26" s="15" t="s">
        <v>30</v>
      </c>
      <c r="E26" s="4">
        <v>70840.007</v>
      </c>
      <c r="F26" s="4">
        <v>28971.281</v>
      </c>
      <c r="G26" s="48">
        <v>1.078</v>
      </c>
      <c r="H26" s="4">
        <v>73585.647</v>
      </c>
      <c r="I26" s="4">
        <v>30380.362</v>
      </c>
      <c r="J26" s="48">
        <v>1.106</v>
      </c>
      <c r="K26" s="4">
        <v>95087.874</v>
      </c>
      <c r="L26" s="48">
        <v>0.952</v>
      </c>
      <c r="M26" s="33">
        <f>F26/$F$47</f>
        <v>0.6967588150583</v>
      </c>
      <c r="N26" s="41">
        <v>19358.2</v>
      </c>
      <c r="O26" s="38">
        <v>12396.525</v>
      </c>
      <c r="P26" s="60">
        <v>1.124</v>
      </c>
    </row>
    <row r="27" spans="1:23" customHeight="1" ht="22">
      <c r="B27" s="138"/>
      <c r="C27" s="154" t="s">
        <v>31</v>
      </c>
      <c r="D27" s="80" t="s">
        <v>14</v>
      </c>
      <c r="E27" s="13">
        <v>4.419</v>
      </c>
      <c r="F27" s="18">
        <v>98.35</v>
      </c>
      <c r="G27" s="45">
        <v>1.202</v>
      </c>
      <c r="H27" s="18">
        <v>3.79</v>
      </c>
      <c r="I27" s="18">
        <v>88.688</v>
      </c>
      <c r="J27" s="45">
        <v>1.178</v>
      </c>
      <c r="K27" s="18">
        <v>20.216</v>
      </c>
      <c r="L27" s="45">
        <v>0.866</v>
      </c>
      <c r="M27" s="34">
        <f>F27/$F$47</f>
        <v>0.0023653158264208</v>
      </c>
      <c r="N27" s="12">
        <v>0.033</v>
      </c>
      <c r="O27" s="13">
        <v>2.076</v>
      </c>
      <c r="P27" s="61">
        <v>0.578</v>
      </c>
    </row>
    <row r="28" spans="1:23" customHeight="1" ht="22">
      <c r="B28" s="138"/>
      <c r="C28" s="155"/>
      <c r="D28" s="81" t="s">
        <v>15</v>
      </c>
      <c r="E28" s="7">
        <v>9.897</v>
      </c>
      <c r="F28" s="7">
        <v>143.727</v>
      </c>
      <c r="G28" s="46">
        <v>1.201</v>
      </c>
      <c r="H28" s="7">
        <v>10.8</v>
      </c>
      <c r="I28" s="7">
        <v>162.94</v>
      </c>
      <c r="J28" s="46">
        <v>1.16</v>
      </c>
      <c r="K28" s="7">
        <v>36.549</v>
      </c>
      <c r="L28" s="46">
        <v>1.059</v>
      </c>
      <c r="M28" s="31">
        <f>F28/$F$47</f>
        <v>0.0034566319042601</v>
      </c>
      <c r="N28" s="6">
        <v>3.482</v>
      </c>
      <c r="O28" s="7">
        <v>48.841</v>
      </c>
      <c r="P28" s="58">
        <v>1.136</v>
      </c>
    </row>
    <row r="29" spans="1:23" customHeight="1" ht="22">
      <c r="B29" s="138"/>
      <c r="C29" s="155"/>
      <c r="D29" s="81" t="s">
        <v>32</v>
      </c>
      <c r="E29" s="9">
        <v>1.187</v>
      </c>
      <c r="F29" s="9">
        <v>42.887</v>
      </c>
      <c r="G29" s="50">
        <v>0.881</v>
      </c>
      <c r="H29" s="9">
        <v>1.357</v>
      </c>
      <c r="I29" s="9">
        <v>57.793</v>
      </c>
      <c r="J29" s="50">
        <v>0.871</v>
      </c>
      <c r="K29" s="9">
        <v>0.645</v>
      </c>
      <c r="L29" s="50">
        <v>1.07</v>
      </c>
      <c r="M29" s="35">
        <f>F29/$F$47</f>
        <v>0.0010314316202106</v>
      </c>
      <c r="N29" s="6">
        <v>0.198</v>
      </c>
      <c r="O29" s="7">
        <v>12.002</v>
      </c>
      <c r="P29" s="58">
        <v>1.201</v>
      </c>
    </row>
    <row r="30" spans="1:23" customHeight="1" ht="22">
      <c r="B30" s="138"/>
      <c r="C30" s="155"/>
      <c r="D30" s="82" t="s">
        <v>28</v>
      </c>
      <c r="E30" s="17">
        <v>497.726</v>
      </c>
      <c r="F30" s="17">
        <v>2229.134</v>
      </c>
      <c r="G30" s="47">
        <v>1.045</v>
      </c>
      <c r="H30" s="17">
        <v>562.792</v>
      </c>
      <c r="I30" s="17">
        <v>2328.285</v>
      </c>
      <c r="J30" s="47">
        <v>1.014</v>
      </c>
      <c r="K30" s="17">
        <v>1736.976</v>
      </c>
      <c r="L30" s="47">
        <v>0.955</v>
      </c>
      <c r="M30" s="32">
        <f>F30/$F$47</f>
        <v>0.053610634767795</v>
      </c>
      <c r="N30" s="16">
        <v>282.59</v>
      </c>
      <c r="O30" s="17">
        <v>1127.513</v>
      </c>
      <c r="P30" s="59">
        <v>1.012</v>
      </c>
    </row>
    <row r="31" spans="1:23" customHeight="1" ht="22">
      <c r="B31" s="138"/>
      <c r="C31" s="156"/>
      <c r="D31" s="15" t="s">
        <v>33</v>
      </c>
      <c r="E31" s="4">
        <v>513.229</v>
      </c>
      <c r="F31" s="4">
        <v>2514.098</v>
      </c>
      <c r="G31" s="48">
        <v>1.054</v>
      </c>
      <c r="H31" s="4">
        <v>578.739</v>
      </c>
      <c r="I31" s="4">
        <v>2637.706</v>
      </c>
      <c r="J31" s="48">
        <v>1.023</v>
      </c>
      <c r="K31" s="4">
        <v>1794.386</v>
      </c>
      <c r="L31" s="48">
        <v>0.956</v>
      </c>
      <c r="M31" s="33">
        <f>F31/$F$47</f>
        <v>0.060464014118687</v>
      </c>
      <c r="N31" s="14">
        <v>286.303</v>
      </c>
      <c r="O31" s="4">
        <v>1190.432</v>
      </c>
      <c r="P31" s="62">
        <v>1.017</v>
      </c>
    </row>
    <row r="32" spans="1:23" customHeight="1" ht="22">
      <c r="B32" s="138"/>
      <c r="C32" s="153" t="s">
        <v>34</v>
      </c>
      <c r="D32" s="80" t="s">
        <v>14</v>
      </c>
      <c r="E32" s="13">
        <v>16826.527</v>
      </c>
      <c r="F32" s="13">
        <v>5277.123</v>
      </c>
      <c r="G32" s="49">
        <v>0.97</v>
      </c>
      <c r="H32" s="13">
        <v>18569.747</v>
      </c>
      <c r="I32" s="13">
        <v>5535.12</v>
      </c>
      <c r="J32" s="49">
        <v>1.019</v>
      </c>
      <c r="K32" s="13">
        <v>10867.257</v>
      </c>
      <c r="L32" s="49">
        <v>1.112</v>
      </c>
      <c r="M32" s="34">
        <f>F32/$F$47</f>
        <v>0.12691471835149</v>
      </c>
      <c r="N32" s="12">
        <v>696.328</v>
      </c>
      <c r="O32" s="13">
        <v>1340.068</v>
      </c>
      <c r="P32" s="61">
        <v>0.922</v>
      </c>
    </row>
    <row r="33" spans="1:23" customHeight="1" ht="22">
      <c r="B33" s="138"/>
      <c r="C33" s="138"/>
      <c r="D33" s="81" t="s">
        <v>15</v>
      </c>
      <c r="E33" s="7">
        <v>1104.568</v>
      </c>
      <c r="F33" s="7">
        <v>4513.341</v>
      </c>
      <c r="G33" s="46">
        <v>1.061</v>
      </c>
      <c r="H33" s="7">
        <v>1181.832</v>
      </c>
      <c r="I33" s="7">
        <v>4779.099</v>
      </c>
      <c r="J33" s="46">
        <v>1.125</v>
      </c>
      <c r="K33" s="7">
        <v>4512.347</v>
      </c>
      <c r="L33" s="46">
        <v>0.904</v>
      </c>
      <c r="M33" s="31">
        <f>F33/$F$47</f>
        <v>0.10854577424844</v>
      </c>
      <c r="N33" s="6">
        <v>409.359</v>
      </c>
      <c r="O33" s="7">
        <v>1710.841</v>
      </c>
      <c r="P33" s="58">
        <v>1.244</v>
      </c>
    </row>
    <row r="34" spans="1:23" customHeight="1" ht="22">
      <c r="B34" s="138"/>
      <c r="C34" s="138"/>
      <c r="D34" s="81" t="s">
        <v>16</v>
      </c>
      <c r="E34" s="7">
        <v>357.103</v>
      </c>
      <c r="F34" s="7">
        <v>693.849</v>
      </c>
      <c r="G34" s="46">
        <v>1.156</v>
      </c>
      <c r="H34" s="7">
        <v>434.012</v>
      </c>
      <c r="I34" s="7">
        <v>649.957</v>
      </c>
      <c r="J34" s="46">
        <v>1.031</v>
      </c>
      <c r="K34" s="7">
        <v>774.745</v>
      </c>
      <c r="L34" s="46">
        <v>0.88</v>
      </c>
      <c r="M34" s="31">
        <f>F34/$F$47</f>
        <v>0.016687056643073</v>
      </c>
      <c r="N34" s="6">
        <v>0.474</v>
      </c>
      <c r="O34" s="7">
        <v>17.753</v>
      </c>
      <c r="P34" s="58">
        <v>1.107</v>
      </c>
    </row>
    <row r="35" spans="1:23" customHeight="1" ht="22">
      <c r="B35" s="138"/>
      <c r="C35" s="138"/>
      <c r="D35" s="81" t="s">
        <v>17</v>
      </c>
      <c r="E35" s="7">
        <v>9.964</v>
      </c>
      <c r="F35" s="7">
        <v>649.329</v>
      </c>
      <c r="G35" s="46">
        <v>0.917</v>
      </c>
      <c r="H35" s="7">
        <v>8.061</v>
      </c>
      <c r="I35" s="7">
        <v>629.451</v>
      </c>
      <c r="J35" s="46">
        <v>0.953</v>
      </c>
      <c r="K35" s="7">
        <v>1.625</v>
      </c>
      <c r="L35" s="46">
        <v>1.413</v>
      </c>
      <c r="M35" s="31">
        <f>F35/$F$47</f>
        <v>0.015616351400651</v>
      </c>
      <c r="N35" s="6">
        <v>1.134</v>
      </c>
      <c r="O35" s="7">
        <v>117.414</v>
      </c>
      <c r="P35" s="58">
        <v>0.81</v>
      </c>
    </row>
    <row r="36" spans="1:23" customHeight="1" ht="22">
      <c r="B36" s="138"/>
      <c r="C36" s="138"/>
      <c r="D36" s="81" t="s">
        <v>18</v>
      </c>
      <c r="E36" s="7">
        <v>2.919</v>
      </c>
      <c r="F36" s="7">
        <v>787.404</v>
      </c>
      <c r="G36" s="46">
        <v>1.106</v>
      </c>
      <c r="H36" s="7">
        <v>2.112</v>
      </c>
      <c r="I36" s="7">
        <v>698.785</v>
      </c>
      <c r="J36" s="46">
        <v>1.045</v>
      </c>
      <c r="K36" s="7">
        <v>0.187</v>
      </c>
      <c r="L36" s="46">
        <v>2.125</v>
      </c>
      <c r="M36" s="31">
        <f>F36/$F$47</f>
        <v>0.018937052801088</v>
      </c>
      <c r="N36" s="6">
        <v>0.524</v>
      </c>
      <c r="O36" s="7">
        <v>259.18</v>
      </c>
      <c r="P36" s="58">
        <v>1.188</v>
      </c>
    </row>
    <row r="37" spans="1:23" customHeight="1" ht="22">
      <c r="B37" s="138"/>
      <c r="C37" s="138"/>
      <c r="D37" s="81" t="s">
        <v>35</v>
      </c>
      <c r="E37" s="7">
        <v>2611.792</v>
      </c>
      <c r="F37" s="7">
        <v>3527.869</v>
      </c>
      <c r="G37" s="46">
        <v>0.925</v>
      </c>
      <c r="H37" s="7">
        <v>2469.569</v>
      </c>
      <c r="I37" s="7">
        <v>3579.677</v>
      </c>
      <c r="J37" s="74">
        <v>1.002</v>
      </c>
      <c r="K37" s="73">
        <v>4582.299</v>
      </c>
      <c r="L37" s="74">
        <v>0.98</v>
      </c>
      <c r="M37" s="31">
        <f>F37/$F$47</f>
        <v>0.084845189417786</v>
      </c>
      <c r="N37" s="6">
        <v>1387.244</v>
      </c>
      <c r="O37" s="7">
        <v>1561.023</v>
      </c>
      <c r="P37" s="58">
        <v>0.917</v>
      </c>
    </row>
    <row r="38" spans="1:23" customHeight="1" ht="22">
      <c r="B38" s="138"/>
      <c r="C38" s="138"/>
      <c r="D38" s="81" t="s">
        <v>20</v>
      </c>
      <c r="E38" s="7">
        <v>141.526</v>
      </c>
      <c r="F38" s="7">
        <v>897.293</v>
      </c>
      <c r="G38" s="46">
        <v>1.086</v>
      </c>
      <c r="H38" s="7">
        <v>148.781</v>
      </c>
      <c r="I38" s="7">
        <v>970.125</v>
      </c>
      <c r="J38" s="46">
        <v>1.015</v>
      </c>
      <c r="K38" s="7">
        <v>508.575</v>
      </c>
      <c r="L38" s="46">
        <v>1.022</v>
      </c>
      <c r="M38" s="31">
        <f>F38/$F$47</f>
        <v>0.021579881381155</v>
      </c>
      <c r="N38" s="6">
        <v>49.362</v>
      </c>
      <c r="O38" s="7">
        <v>378.475</v>
      </c>
      <c r="P38" s="58">
        <v>1.178</v>
      </c>
    </row>
    <row r="39" spans="1:23" customHeight="1" ht="22">
      <c r="B39" s="138"/>
      <c r="C39" s="138"/>
      <c r="D39" s="81" t="s">
        <v>22</v>
      </c>
      <c r="E39" s="7">
        <v>140.109</v>
      </c>
      <c r="F39" s="7">
        <v>347.439</v>
      </c>
      <c r="G39" s="46">
        <v>0.907</v>
      </c>
      <c r="H39" s="7">
        <v>142.029</v>
      </c>
      <c r="I39" s="7">
        <v>368.15</v>
      </c>
      <c r="J39" s="46">
        <v>0.91</v>
      </c>
      <c r="K39" s="7">
        <v>262.173</v>
      </c>
      <c r="L39" s="46">
        <v>1.282</v>
      </c>
      <c r="M39" s="31">
        <f>F39/$F$47</f>
        <v>0.0083559020377815</v>
      </c>
      <c r="N39" s="6">
        <v>3.682</v>
      </c>
      <c r="O39" s="7">
        <v>20.579</v>
      </c>
      <c r="P39" s="58">
        <v>0.854</v>
      </c>
    </row>
    <row r="40" spans="1:23" customHeight="1" ht="22">
      <c r="B40" s="138"/>
      <c r="C40" s="138"/>
      <c r="D40" s="81" t="s">
        <v>23</v>
      </c>
      <c r="E40" s="7">
        <v>179.932</v>
      </c>
      <c r="F40" s="7">
        <v>180.603</v>
      </c>
      <c r="G40" s="46">
        <v>1.046</v>
      </c>
      <c r="H40" s="7">
        <v>183.07</v>
      </c>
      <c r="I40" s="7">
        <v>139.07</v>
      </c>
      <c r="J40" s="46">
        <v>1.112</v>
      </c>
      <c r="K40" s="7">
        <v>33.643</v>
      </c>
      <c r="L40" s="46">
        <v>0.825</v>
      </c>
      <c r="M40" s="31">
        <f>F40/$F$47</f>
        <v>0.0043434990767572</v>
      </c>
      <c r="N40" s="6">
        <v>82.348</v>
      </c>
      <c r="O40" s="7">
        <v>39.143</v>
      </c>
      <c r="P40" s="58">
        <v>1.235</v>
      </c>
    </row>
    <row r="41" spans="1:23" customHeight="1" ht="22">
      <c r="B41" s="138"/>
      <c r="C41" s="138"/>
      <c r="D41" s="83" t="s">
        <v>28</v>
      </c>
      <c r="E41" s="8">
        <v>43975.32</v>
      </c>
      <c r="F41" s="8">
        <v>17203.86</v>
      </c>
      <c r="G41" s="51">
        <v>1.077</v>
      </c>
      <c r="H41" s="8">
        <v>44772.82</v>
      </c>
      <c r="I41" s="8">
        <v>18087.728</v>
      </c>
      <c r="J41" s="51">
        <v>1.101</v>
      </c>
      <c r="K41" s="8">
        <v>88462.306</v>
      </c>
      <c r="L41" s="51">
        <v>0.951</v>
      </c>
      <c r="M41" s="31">
        <f>F41/$F$47</f>
        <v>0.41375254024939</v>
      </c>
      <c r="N41" s="6">
        <v>18946.436</v>
      </c>
      <c r="O41" s="7">
        <v>9302.701</v>
      </c>
      <c r="P41" s="58">
        <v>1.121</v>
      </c>
    </row>
    <row r="42" spans="1:23" customHeight="1" ht="22">
      <c r="B42" s="138"/>
      <c r="C42" s="138"/>
      <c r="D42" s="81" t="s">
        <v>36</v>
      </c>
      <c r="E42" s="7">
        <v>9131.518</v>
      </c>
      <c r="F42" s="7">
        <v>1378.314</v>
      </c>
      <c r="G42" s="46">
        <v>1.027</v>
      </c>
      <c r="H42" s="7">
        <v>9285.877</v>
      </c>
      <c r="I42" s="7">
        <v>1360.957</v>
      </c>
      <c r="J42" s="46">
        <v>0.988</v>
      </c>
      <c r="K42" s="7">
        <v>3825.728</v>
      </c>
      <c r="L42" s="46">
        <v>0.922</v>
      </c>
      <c r="M42" s="35">
        <f>F42/$F$47</f>
        <v>0.03314842824583</v>
      </c>
      <c r="N42" s="6">
        <v>5330.064</v>
      </c>
      <c r="O42" s="7">
        <v>440.401</v>
      </c>
      <c r="P42" s="58">
        <v>1.041</v>
      </c>
    </row>
    <row r="43" spans="1:23" customHeight="1" ht="22">
      <c r="B43" s="138"/>
      <c r="C43" s="138"/>
      <c r="D43" s="84" t="s">
        <v>37</v>
      </c>
      <c r="E43" s="5">
        <v>105.629</v>
      </c>
      <c r="F43" s="5">
        <v>1873.783</v>
      </c>
      <c r="G43" s="52">
        <v>1.094</v>
      </c>
      <c r="H43" s="5">
        <v>105.994</v>
      </c>
      <c r="I43" s="5">
        <v>1904.054</v>
      </c>
      <c r="J43" s="52">
        <v>1.148</v>
      </c>
      <c r="K43" s="5">
        <v>342.241</v>
      </c>
      <c r="L43" s="52">
        <v>0.916</v>
      </c>
      <c r="M43" s="31">
        <f>F43/$F$47</f>
        <v>0.045064449264649</v>
      </c>
      <c r="N43" s="16">
        <v>63.605</v>
      </c>
      <c r="O43" s="72">
        <v>939.064</v>
      </c>
      <c r="P43" s="59">
        <v>1.151</v>
      </c>
    </row>
    <row r="44" spans="1:23" customHeight="1" ht="22">
      <c r="B44" s="138"/>
      <c r="C44" s="138"/>
      <c r="D44" s="85" t="s">
        <v>38</v>
      </c>
      <c r="E44" s="11">
        <v>74586.907</v>
      </c>
      <c r="F44" s="11">
        <v>37330.207</v>
      </c>
      <c r="G44" s="53">
        <v>1.039</v>
      </c>
      <c r="H44" s="11">
        <v>77303.904</v>
      </c>
      <c r="I44" s="11">
        <v>38702.173</v>
      </c>
      <c r="J44" s="53">
        <v>1.07</v>
      </c>
      <c r="K44" s="11">
        <v>114173.126</v>
      </c>
      <c r="L44" s="53">
        <v>0.963</v>
      </c>
      <c r="M44" s="66">
        <f>F44/$F$47</f>
        <v>0.89779084311809</v>
      </c>
      <c r="N44" s="10">
        <v>26970.56</v>
      </c>
      <c r="O44" s="11">
        <v>16126.642</v>
      </c>
      <c r="P44" s="63">
        <v>1.088</v>
      </c>
    </row>
    <row r="45" spans="1:23" customHeight="1" ht="22">
      <c r="B45" s="138"/>
      <c r="C45" s="138"/>
      <c r="D45" s="86" t="s">
        <v>24</v>
      </c>
      <c r="E45" s="9">
        <v>739.174</v>
      </c>
      <c r="F45" s="9">
        <v>3329.666</v>
      </c>
      <c r="G45" s="50">
        <v>1.09</v>
      </c>
      <c r="H45" s="9">
        <v>699.945</v>
      </c>
      <c r="I45" s="9">
        <v>3258.938</v>
      </c>
      <c r="J45" s="50">
        <v>1.066</v>
      </c>
      <c r="K45" s="9">
        <v>651.531</v>
      </c>
      <c r="L45" s="50">
        <v>1.728</v>
      </c>
      <c r="M45" s="35">
        <f>F45/$F$47</f>
        <v>0.080078410640521</v>
      </c>
      <c r="N45" s="42">
        <v>27.278</v>
      </c>
      <c r="O45" s="39">
        <v>407.073</v>
      </c>
      <c r="P45" s="64">
        <v>0.919</v>
      </c>
    </row>
    <row r="46" spans="1:23" customHeight="1" ht="22">
      <c r="B46" s="138"/>
      <c r="C46" s="157"/>
      <c r="D46" s="81" t="s">
        <v>29</v>
      </c>
      <c r="E46" s="8">
        <v>9966.752</v>
      </c>
      <c r="F46" s="8">
        <v>920.198</v>
      </c>
      <c r="G46" s="51">
        <v>1.213</v>
      </c>
      <c r="H46" s="8">
        <v>9950.434</v>
      </c>
      <c r="I46" s="8">
        <v>885.51</v>
      </c>
      <c r="J46" s="51">
        <v>1.023</v>
      </c>
      <c r="K46" s="8">
        <v>70.131</v>
      </c>
      <c r="L46" s="51">
        <v>0.953</v>
      </c>
      <c r="M46" s="36">
        <f>F46/$F$47</f>
        <v>0.02213074624139</v>
      </c>
      <c r="N46" s="16">
        <v>47.93</v>
      </c>
      <c r="O46" s="17">
        <v>552.271</v>
      </c>
      <c r="P46" s="59">
        <v>0.961</v>
      </c>
    </row>
    <row r="47" spans="1:23" customHeight="1" ht="22">
      <c r="B47" s="139"/>
      <c r="C47" s="88"/>
      <c r="D47" s="87" t="s">
        <v>39</v>
      </c>
      <c r="E47" s="28">
        <v>85292.833</v>
      </c>
      <c r="F47" s="28">
        <v>41580.071</v>
      </c>
      <c r="G47" s="54">
        <v>1.046</v>
      </c>
      <c r="H47" s="28">
        <v>87954.283</v>
      </c>
      <c r="I47" s="28">
        <v>42846.621</v>
      </c>
      <c r="J47" s="54">
        <v>1.069</v>
      </c>
      <c r="K47" s="28">
        <v>114894.788</v>
      </c>
      <c r="L47" s="54">
        <v>0.965</v>
      </c>
      <c r="M47" s="37">
        <f>SUM(M44:M46)</f>
        <v>1</v>
      </c>
      <c r="N47" s="43">
        <v>27045.768</v>
      </c>
      <c r="O47" s="28">
        <v>17085.986</v>
      </c>
      <c r="P47" s="65">
        <v>1.079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51886.714</v>
      </c>
      <c r="F51" s="108"/>
      <c r="G51" s="109">
        <v>367.906</v>
      </c>
      <c r="H51" s="110"/>
      <c r="I51" s="111">
        <v>13121.556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1772.616</v>
      </c>
      <c r="F52" s="114"/>
      <c r="G52" s="113">
        <v>77.299</v>
      </c>
      <c r="H52" s="114"/>
      <c r="I52" s="115">
        <v>1749.773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10044.124</v>
      </c>
      <c r="F53" s="114"/>
      <c r="G53" s="113">
        <v>11.412</v>
      </c>
      <c r="H53" s="114"/>
      <c r="I53" s="115">
        <v>121.085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11.11</v>
      </c>
      <c r="F54" s="121"/>
      <c r="G54" s="120">
        <v>0.786</v>
      </c>
      <c r="H54" s="121"/>
      <c r="I54" s="122">
        <v>56.463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63714.564</v>
      </c>
      <c r="F55" s="93"/>
      <c r="G55" s="92">
        <v>457.403</v>
      </c>
      <c r="H55" s="93"/>
      <c r="I55" s="94">
        <v>15048.877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2024.7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