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7.6" sheetId="1" r:id="rId4"/>
  </sheets>
  <definedNames>
    <definedName name="_xlnm.Print_Area" localSheetId="0">'2017.6'!$A$1:$P$56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<sst xmlns="http://schemas.openxmlformats.org/spreadsheetml/2006/main" uniqueCount="52">
  <si>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June 2017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</si>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</sst>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2690.99</v>
      </c>
      <c r="F5" s="18">
        <v>1677.639</v>
      </c>
      <c r="G5" s="45">
        <v>1.067</v>
      </c>
      <c r="H5" s="18">
        <v>2450.467</v>
      </c>
      <c r="I5" s="18">
        <v>1614.723</v>
      </c>
      <c r="J5" s="45">
        <v>1.039</v>
      </c>
      <c r="K5" s="18">
        <v>8444.106</v>
      </c>
      <c r="L5" s="45">
        <v>1.074</v>
      </c>
      <c r="M5" s="30">
        <f>F5/$F$47</f>
        <v>0.041323365280278</v>
      </c>
      <c r="N5" s="40">
        <v>624.308</v>
      </c>
      <c r="O5" s="18">
        <v>293.233</v>
      </c>
      <c r="P5" s="57">
        <v>1.149</v>
      </c>
    </row>
    <row r="6" spans="1:23" customHeight="1" ht="22">
      <c r="B6" s="138"/>
      <c r="C6" s="138"/>
      <c r="D6" s="77" t="s">
        <v>15</v>
      </c>
      <c r="E6" s="7">
        <v>181.764</v>
      </c>
      <c r="F6" s="7">
        <v>584.814</v>
      </c>
      <c r="G6" s="46">
        <v>0.808</v>
      </c>
      <c r="H6" s="7">
        <v>193.42</v>
      </c>
      <c r="I6" s="7">
        <v>612.951</v>
      </c>
      <c r="J6" s="46">
        <v>0.861</v>
      </c>
      <c r="K6" s="7">
        <v>587.674</v>
      </c>
      <c r="L6" s="46">
        <v>0.785</v>
      </c>
      <c r="M6" s="31">
        <f>F6/$F$47</f>
        <v>0.01440505528485</v>
      </c>
      <c r="N6" s="6">
        <v>55.834</v>
      </c>
      <c r="O6" s="7">
        <v>72.579</v>
      </c>
      <c r="P6" s="58">
        <v>0.938</v>
      </c>
    </row>
    <row r="7" spans="1:23" customHeight="1" ht="22">
      <c r="B7" s="138"/>
      <c r="C7" s="138"/>
      <c r="D7" s="77" t="s">
        <v>16</v>
      </c>
      <c r="E7" s="7">
        <v>12.507</v>
      </c>
      <c r="F7" s="7">
        <v>109.225</v>
      </c>
      <c r="G7" s="46">
        <v>1.187</v>
      </c>
      <c r="H7" s="7">
        <v>12.19</v>
      </c>
      <c r="I7" s="7">
        <v>98.365</v>
      </c>
      <c r="J7" s="46">
        <v>1.221</v>
      </c>
      <c r="K7" s="7">
        <v>11.857</v>
      </c>
      <c r="L7" s="46">
        <v>1.024</v>
      </c>
      <c r="M7" s="31">
        <f>F7/$F$47</f>
        <v>0.0026904146677196</v>
      </c>
      <c r="N7" s="6">
        <v>0.941</v>
      </c>
      <c r="O7" s="7">
        <v>14.821</v>
      </c>
      <c r="P7" s="58">
        <v>4.589</v>
      </c>
    </row>
    <row r="8" spans="1:23" customHeight="1" ht="22">
      <c r="B8" s="138"/>
      <c r="C8" s="138"/>
      <c r="D8" s="77" t="s">
        <v>17</v>
      </c>
      <c r="E8" s="7">
        <v>10.742</v>
      </c>
      <c r="F8" s="7">
        <v>764.547</v>
      </c>
      <c r="G8" s="46">
        <v>1.057</v>
      </c>
      <c r="H8" s="7">
        <v>10.78</v>
      </c>
      <c r="I8" s="7">
        <v>764.738</v>
      </c>
      <c r="J8" s="46">
        <v>1.031</v>
      </c>
      <c r="K8" s="7">
        <v>1.475</v>
      </c>
      <c r="L8" s="46">
        <v>1.054</v>
      </c>
      <c r="M8" s="31">
        <f>F8/$F$47</f>
        <v>0.018832212982019</v>
      </c>
      <c r="N8" s="6">
        <v>1.843</v>
      </c>
      <c r="O8" s="7">
        <v>156.36</v>
      </c>
      <c r="P8" s="58">
        <v>1.26</v>
      </c>
    </row>
    <row r="9" spans="1:23" customHeight="1" ht="22">
      <c r="B9" s="138"/>
      <c r="C9" s="138"/>
      <c r="D9" s="77" t="s">
        <v>18</v>
      </c>
      <c r="E9" s="7">
        <v>3.299</v>
      </c>
      <c r="F9" s="7">
        <v>946.277</v>
      </c>
      <c r="G9" s="46">
        <v>0.945</v>
      </c>
      <c r="H9" s="7">
        <v>3.305</v>
      </c>
      <c r="I9" s="7">
        <v>942.98</v>
      </c>
      <c r="J9" s="46">
        <v>0.979</v>
      </c>
      <c r="K9" s="7">
        <v>0.239</v>
      </c>
      <c r="L9" s="46">
        <v>1.013</v>
      </c>
      <c r="M9" s="31">
        <f>F9/$F$47</f>
        <v>0.023308560499205</v>
      </c>
      <c r="N9" s="6">
        <v>0.695</v>
      </c>
      <c r="O9" s="7">
        <v>280.473</v>
      </c>
      <c r="P9" s="58">
        <v>0.769</v>
      </c>
    </row>
    <row r="10" spans="1:23" customHeight="1" ht="22">
      <c r="B10" s="138"/>
      <c r="C10" s="138"/>
      <c r="D10" s="77" t="s">
        <v>19</v>
      </c>
      <c r="E10" s="7">
        <v>3296.88</v>
      </c>
      <c r="F10" s="7">
        <v>3228.342</v>
      </c>
      <c r="G10" s="46">
        <v>1.016</v>
      </c>
      <c r="H10" s="7">
        <v>3161.444</v>
      </c>
      <c r="I10" s="7">
        <v>3203.715</v>
      </c>
      <c r="J10" s="46">
        <v>1.089</v>
      </c>
      <c r="K10" s="7">
        <v>3339.481</v>
      </c>
      <c r="L10" s="46">
        <v>0.901</v>
      </c>
      <c r="M10" s="31">
        <f>F10/$F$47</f>
        <v>0.07952006105942</v>
      </c>
      <c r="N10" s="71">
        <v>1858.632</v>
      </c>
      <c r="O10" s="7">
        <v>1288.058</v>
      </c>
      <c r="P10" s="58">
        <v>1.209</v>
      </c>
    </row>
    <row r="11" spans="1:23" customHeight="1" ht="22">
      <c r="B11" s="138"/>
      <c r="C11" s="138"/>
      <c r="D11" s="77" t="s">
        <v>20</v>
      </c>
      <c r="E11" s="7">
        <v>36.012</v>
      </c>
      <c r="F11" s="7">
        <v>135.526</v>
      </c>
      <c r="G11" s="46">
        <v>1.035</v>
      </c>
      <c r="H11" s="7">
        <v>36.787</v>
      </c>
      <c r="I11" s="7">
        <v>153.148</v>
      </c>
      <c r="J11" s="46">
        <v>1.035</v>
      </c>
      <c r="K11" s="7">
        <v>67.928</v>
      </c>
      <c r="L11" s="46">
        <v>0.829</v>
      </c>
      <c r="M11" s="31">
        <f>F11/$F$47</f>
        <v>0.0033382571596005</v>
      </c>
      <c r="N11" s="70">
        <v>0.073</v>
      </c>
      <c r="O11" s="69">
        <v>1.072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55.104</v>
      </c>
      <c r="F12" s="7">
        <v>172.5</v>
      </c>
      <c r="G12" s="46">
        <v>0.9</v>
      </c>
      <c r="H12" s="7">
        <v>60.882</v>
      </c>
      <c r="I12" s="7">
        <v>198.365</v>
      </c>
      <c r="J12" s="46">
        <v>1.141</v>
      </c>
      <c r="K12" s="7">
        <v>158.892</v>
      </c>
      <c r="L12" s="46">
        <v>1.058</v>
      </c>
      <c r="M12" s="31">
        <f>F12/$F$47</f>
        <v>0.0042489954697333</v>
      </c>
      <c r="N12" s="6">
        <v>2.238</v>
      </c>
      <c r="O12" s="7">
        <v>6.31</v>
      </c>
      <c r="P12" s="58">
        <v>1.019</v>
      </c>
    </row>
    <row r="13" spans="1:23" customHeight="1" ht="22">
      <c r="B13" s="138"/>
      <c r="C13" s="138"/>
      <c r="D13" s="77" t="s">
        <v>23</v>
      </c>
      <c r="E13" s="7">
        <v>515.573</v>
      </c>
      <c r="F13" s="7">
        <v>140.249</v>
      </c>
      <c r="G13" s="46">
        <v>1.026</v>
      </c>
      <c r="H13" s="7">
        <v>504.102</v>
      </c>
      <c r="I13" s="7">
        <v>88.039</v>
      </c>
      <c r="J13" s="46">
        <v>0.973</v>
      </c>
      <c r="K13" s="7">
        <v>25.023</v>
      </c>
      <c r="L13" s="46">
        <v>0.803</v>
      </c>
      <c r="M13" s="31">
        <f>F13/$F$47</f>
        <v>0.0034545934239689</v>
      </c>
      <c r="N13" s="6">
        <v>22.0</v>
      </c>
      <c r="O13" s="7">
        <v>13.357</v>
      </c>
      <c r="P13" s="58">
        <v>1.797</v>
      </c>
    </row>
    <row r="14" spans="1:23" customHeight="1" ht="22">
      <c r="B14" s="138"/>
      <c r="C14" s="138"/>
      <c r="D14" s="78" t="s">
        <v>24</v>
      </c>
      <c r="E14" s="17">
        <v>13.663</v>
      </c>
      <c r="F14" s="17">
        <v>255.073</v>
      </c>
      <c r="G14" s="47">
        <v>1.091</v>
      </c>
      <c r="H14" s="17">
        <v>16.721</v>
      </c>
      <c r="I14" s="17">
        <v>232.001</v>
      </c>
      <c r="J14" s="47">
        <v>1.06</v>
      </c>
      <c r="K14" s="17">
        <v>6.367</v>
      </c>
      <c r="L14" s="47">
        <v>0.822</v>
      </c>
      <c r="M14" s="32">
        <f>F14/$F$47</f>
        <v>0.0062829218634858</v>
      </c>
      <c r="N14" s="16">
        <v>0.54</v>
      </c>
      <c r="O14" s="17">
        <v>40.104</v>
      </c>
      <c r="P14" s="59">
        <v>1.074</v>
      </c>
    </row>
    <row r="15" spans="1:23" customHeight="1" ht="22">
      <c r="B15" s="138"/>
      <c r="C15" s="148"/>
      <c r="D15" s="20" t="s">
        <v>25</v>
      </c>
      <c r="E15" s="4">
        <v>6816.534</v>
      </c>
      <c r="F15" s="4">
        <v>8014.192</v>
      </c>
      <c r="G15" s="48">
        <v>1.004</v>
      </c>
      <c r="H15" s="4">
        <v>6450.098</v>
      </c>
      <c r="I15" s="4">
        <v>7909.025</v>
      </c>
      <c r="J15" s="48">
        <v>1.037</v>
      </c>
      <c r="K15" s="4">
        <v>12643.042</v>
      </c>
      <c r="L15" s="48">
        <v>1.003</v>
      </c>
      <c r="M15" s="33">
        <f>F15/$F$47</f>
        <v>0.19740443769028</v>
      </c>
      <c r="N15" s="41">
        <v>2567.104</v>
      </c>
      <c r="O15" s="38">
        <v>2166.367</v>
      </c>
      <c r="P15" s="60">
        <v>1.115</v>
      </c>
    </row>
    <row r="16" spans="1:23" customHeight="1" ht="22">
      <c r="B16" s="138"/>
      <c r="C16" s="153" t="s">
        <v>26</v>
      </c>
      <c r="D16" s="79" t="s">
        <v>14</v>
      </c>
      <c r="E16" s="13">
        <v>12936.021</v>
      </c>
      <c r="F16" s="13">
        <v>3439.439</v>
      </c>
      <c r="G16" s="49">
        <v>1.0</v>
      </c>
      <c r="H16" s="13">
        <v>12477.29</v>
      </c>
      <c r="I16" s="13">
        <v>3313.139</v>
      </c>
      <c r="J16" s="49">
        <v>1.068</v>
      </c>
      <c r="K16" s="13">
        <v>1240.972</v>
      </c>
      <c r="L16" s="49">
        <v>1.016</v>
      </c>
      <c r="M16" s="34">
        <f>F16/$F$47</f>
        <v>0.084719772344488</v>
      </c>
      <c r="N16" s="12">
        <v>144.555</v>
      </c>
      <c r="O16" s="13">
        <v>661.271</v>
      </c>
      <c r="P16" s="61">
        <v>1.147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1159.536</v>
      </c>
      <c r="F17" s="7">
        <v>4003.403</v>
      </c>
      <c r="G17" s="46">
        <v>1.094</v>
      </c>
      <c r="H17" s="7">
        <v>1185.235</v>
      </c>
      <c r="I17" s="7">
        <v>3841.624</v>
      </c>
      <c r="J17" s="46">
        <v>1.117</v>
      </c>
      <c r="K17" s="7">
        <v>2901.782</v>
      </c>
      <c r="L17" s="46">
        <v>0.984</v>
      </c>
      <c r="M17" s="31">
        <f>F17/$F$47</f>
        <v>0.098611253394301</v>
      </c>
      <c r="N17" s="6">
        <v>400.387</v>
      </c>
      <c r="O17" s="7">
        <v>1182.967</v>
      </c>
      <c r="P17" s="58">
        <v>1.104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420.135</v>
      </c>
      <c r="F18" s="7">
        <v>563.556</v>
      </c>
      <c r="G18" s="46">
        <v>0.961</v>
      </c>
      <c r="H18" s="7">
        <v>425.011</v>
      </c>
      <c r="I18" s="7">
        <v>579.228</v>
      </c>
      <c r="J18" s="46">
        <v>1.008</v>
      </c>
      <c r="K18" s="7">
        <v>504.231</v>
      </c>
      <c r="L18" s="46">
        <v>0.814</v>
      </c>
      <c r="M18" s="31">
        <f>F18/$F$47</f>
        <v>0.013881431251832</v>
      </c>
      <c r="N18" s="6">
        <v>0.257</v>
      </c>
      <c r="O18" s="7">
        <v>6.236</v>
      </c>
      <c r="P18" s="58">
        <v>2.236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33.734</v>
      </c>
      <c r="F19" s="7">
        <v>301.161</v>
      </c>
      <c r="G19" s="46">
        <v>1.039</v>
      </c>
      <c r="H19" s="7">
        <v>32.198</v>
      </c>
      <c r="I19" s="7">
        <v>270.526</v>
      </c>
      <c r="J19" s="74">
        <v>1.025</v>
      </c>
      <c r="K19" s="73">
        <v>67.287</v>
      </c>
      <c r="L19" s="46">
        <v>1.037</v>
      </c>
      <c r="M19" s="31">
        <f>F19/$F$47</f>
        <v>0.0074181549255673</v>
      </c>
      <c r="N19" s="6">
        <v>15.018</v>
      </c>
      <c r="O19" s="7">
        <v>95.358</v>
      </c>
      <c r="P19" s="58">
        <v>1.104</v>
      </c>
    </row>
    <row r="20" spans="1:23" customHeight="1" ht="22">
      <c r="B20" s="138"/>
      <c r="C20" s="138"/>
      <c r="D20" s="77" t="s">
        <v>20</v>
      </c>
      <c r="E20" s="7">
        <v>208.254</v>
      </c>
      <c r="F20" s="7">
        <v>1058.666</v>
      </c>
      <c r="G20" s="46">
        <v>0.983</v>
      </c>
      <c r="H20" s="7">
        <v>205.804</v>
      </c>
      <c r="I20" s="7">
        <v>1042.733</v>
      </c>
      <c r="J20" s="46">
        <v>1.062</v>
      </c>
      <c r="K20" s="7">
        <v>408.426</v>
      </c>
      <c r="L20" s="46">
        <v>0.939</v>
      </c>
      <c r="M20" s="31">
        <f>F20/$F$47</f>
        <v>0.02607691036499</v>
      </c>
      <c r="N20" s="6">
        <v>63.092</v>
      </c>
      <c r="O20" s="7">
        <v>281.377</v>
      </c>
      <c r="P20" s="58">
        <v>0.997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152.967</v>
      </c>
      <c r="F21" s="7">
        <v>270.767</v>
      </c>
      <c r="G21" s="46">
        <v>1.02</v>
      </c>
      <c r="H21" s="7">
        <v>141.876</v>
      </c>
      <c r="I21" s="7">
        <v>250.066</v>
      </c>
      <c r="J21" s="46">
        <v>1.131</v>
      </c>
      <c r="K21" s="7">
        <v>76.327</v>
      </c>
      <c r="L21" s="46">
        <v>1.074</v>
      </c>
      <c r="M21" s="31">
        <f>F21/$F$47</f>
        <v>0.0066694942397292</v>
      </c>
      <c r="N21" s="6">
        <v>2.575</v>
      </c>
      <c r="O21" s="7">
        <v>28.586</v>
      </c>
      <c r="P21" s="58">
        <v>0.952</v>
      </c>
    </row>
    <row r="22" spans="1:23" customHeight="1" ht="22">
      <c r="B22" s="138"/>
      <c r="C22" s="138"/>
      <c r="D22" s="77" t="s">
        <v>27</v>
      </c>
      <c r="E22" s="7">
        <v>9.885</v>
      </c>
      <c r="F22" s="7">
        <v>59.777</v>
      </c>
      <c r="G22" s="46">
        <v>0.793</v>
      </c>
      <c r="H22" s="7">
        <v>9.537</v>
      </c>
      <c r="I22" s="7">
        <v>56.277</v>
      </c>
      <c r="J22" s="46">
        <v>0.864</v>
      </c>
      <c r="K22" s="7">
        <v>0.35</v>
      </c>
      <c r="L22" s="46">
        <v>0.179</v>
      </c>
      <c r="M22" s="31">
        <f>F22/$F$47</f>
        <v>0.0014724185634449</v>
      </c>
      <c r="N22" s="6">
        <v>1.049</v>
      </c>
      <c r="O22" s="7">
        <v>2.564</v>
      </c>
      <c r="P22" s="58">
        <v>1.307</v>
      </c>
    </row>
    <row r="23" spans="1:23" customHeight="1" ht="22">
      <c r="B23" s="138"/>
      <c r="C23" s="138"/>
      <c r="D23" s="77" t="s">
        <v>28</v>
      </c>
      <c r="E23" s="7">
        <v>47914.04</v>
      </c>
      <c r="F23" s="7">
        <v>13542.785</v>
      </c>
      <c r="G23" s="46">
        <v>1.033</v>
      </c>
      <c r="H23" s="7">
        <v>47277.276</v>
      </c>
      <c r="I23" s="7">
        <v>14170.396</v>
      </c>
      <c r="J23" s="46">
        <v>1.052</v>
      </c>
      <c r="K23" s="7">
        <v>57896.785</v>
      </c>
      <c r="L23" s="46">
        <v>0.861</v>
      </c>
      <c r="M23" s="31">
        <f>F23/$F$47</f>
        <v>0.33358395427578</v>
      </c>
      <c r="N23" s="6">
        <v>22653.985</v>
      </c>
      <c r="O23" s="7">
        <v>6328.63</v>
      </c>
      <c r="P23" s="58">
        <v>1.052</v>
      </c>
    </row>
    <row r="24" spans="1:23" customHeight="1" ht="22">
      <c r="B24" s="138"/>
      <c r="C24" s="138"/>
      <c r="D24" s="77" t="s">
        <v>24</v>
      </c>
      <c r="E24" s="7">
        <v>950.002</v>
      </c>
      <c r="F24" s="7">
        <v>3283.62</v>
      </c>
      <c r="G24" s="46">
        <v>1.007</v>
      </c>
      <c r="H24" s="7">
        <v>916.297</v>
      </c>
      <c r="I24" s="7">
        <v>3278.935</v>
      </c>
      <c r="J24" s="46">
        <v>1.006</v>
      </c>
      <c r="K24" s="7">
        <v>824.285</v>
      </c>
      <c r="L24" s="46">
        <v>1.253</v>
      </c>
      <c r="M24" s="31">
        <f>F24/$F$47</f>
        <v>0.080881660894642</v>
      </c>
      <c r="N24" s="6">
        <v>92.166</v>
      </c>
      <c r="O24" s="7">
        <v>399.093</v>
      </c>
      <c r="P24" s="58">
        <v>0.898</v>
      </c>
    </row>
    <row r="25" spans="1:23" customHeight="1" ht="22">
      <c r="B25" s="138"/>
      <c r="C25" s="138"/>
      <c r="D25" s="77" t="s">
        <v>29</v>
      </c>
      <c r="E25" s="17">
        <v>7364.569</v>
      </c>
      <c r="F25" s="17">
        <v>804.613</v>
      </c>
      <c r="G25" s="47">
        <v>1.173</v>
      </c>
      <c r="H25" s="17">
        <v>7372.219</v>
      </c>
      <c r="I25" s="17">
        <v>837.312</v>
      </c>
      <c r="J25" s="47">
        <v>1.066</v>
      </c>
      <c r="K25" s="17">
        <v>246.765</v>
      </c>
      <c r="L25" s="47">
        <v>0.566</v>
      </c>
      <c r="M25" s="32">
        <f>F25/$F$47</f>
        <v>0.019819112996455</v>
      </c>
      <c r="N25" s="16">
        <v>77.174</v>
      </c>
      <c r="O25" s="17">
        <v>472.117</v>
      </c>
      <c r="P25" s="59">
        <v>1.037</v>
      </c>
    </row>
    <row r="26" spans="1:23" customHeight="1" ht="22">
      <c r="B26" s="138"/>
      <c r="C26" s="138"/>
      <c r="D26" s="15" t="s">
        <v>30</v>
      </c>
      <c r="E26" s="4">
        <v>71149.143</v>
      </c>
      <c r="F26" s="4">
        <v>27327.787</v>
      </c>
      <c r="G26" s="48">
        <v>1.033</v>
      </c>
      <c r="H26" s="4">
        <v>70042.743</v>
      </c>
      <c r="I26" s="4">
        <v>27640.236</v>
      </c>
      <c r="J26" s="48">
        <v>1.057</v>
      </c>
      <c r="K26" s="4">
        <v>64167.21</v>
      </c>
      <c r="L26" s="48">
        <v>0.871</v>
      </c>
      <c r="M26" s="33">
        <f>F26/$F$47</f>
        <v>0.67313416325123</v>
      </c>
      <c r="N26" s="41">
        <v>23450.258</v>
      </c>
      <c r="O26" s="38">
        <v>9458.199</v>
      </c>
      <c r="P26" s="60">
        <v>1.055</v>
      </c>
    </row>
    <row r="27" spans="1:23" customHeight="1" ht="22">
      <c r="B27" s="138"/>
      <c r="C27" s="154" t="s">
        <v>31</v>
      </c>
      <c r="D27" s="80" t="s">
        <v>14</v>
      </c>
      <c r="E27" s="13">
        <v>4.365</v>
      </c>
      <c r="F27" s="18">
        <v>95.135</v>
      </c>
      <c r="G27" s="45">
        <v>0.932</v>
      </c>
      <c r="H27" s="18">
        <v>5.084</v>
      </c>
      <c r="I27" s="18">
        <v>117.636</v>
      </c>
      <c r="J27" s="45">
        <v>1.372</v>
      </c>
      <c r="K27" s="18">
        <v>14.487</v>
      </c>
      <c r="L27" s="45">
        <v>1.55</v>
      </c>
      <c r="M27" s="34">
        <f>F27/$F$47</f>
        <v>0.0023433517913802</v>
      </c>
      <c r="N27" s="12">
        <v>0.044</v>
      </c>
      <c r="O27" s="13">
        <v>1.884</v>
      </c>
      <c r="P27" s="61">
        <v>0.837</v>
      </c>
    </row>
    <row r="28" spans="1:23" customHeight="1" ht="22">
      <c r="B28" s="138"/>
      <c r="C28" s="155"/>
      <c r="D28" s="81" t="s">
        <v>15</v>
      </c>
      <c r="E28" s="7">
        <v>12.456</v>
      </c>
      <c r="F28" s="7">
        <v>159.68</v>
      </c>
      <c r="G28" s="46">
        <v>0.973</v>
      </c>
      <c r="H28" s="7">
        <v>14.097</v>
      </c>
      <c r="I28" s="7">
        <v>182.379</v>
      </c>
      <c r="J28" s="46">
        <v>1.146</v>
      </c>
      <c r="K28" s="7">
        <v>28.519</v>
      </c>
      <c r="L28" s="46">
        <v>1.068</v>
      </c>
      <c r="M28" s="31">
        <f>F28/$F$47</f>
        <v>0.0039332150527943</v>
      </c>
      <c r="N28" s="6">
        <v>3.609</v>
      </c>
      <c r="O28" s="7">
        <v>38.191</v>
      </c>
      <c r="P28" s="58">
        <v>1.124</v>
      </c>
    </row>
    <row r="29" spans="1:23" customHeight="1" ht="22">
      <c r="B29" s="138"/>
      <c r="C29" s="155"/>
      <c r="D29" s="81" t="s">
        <v>32</v>
      </c>
      <c r="E29" s="9">
        <v>2.731</v>
      </c>
      <c r="F29" s="9">
        <v>66.125</v>
      </c>
      <c r="G29" s="50">
        <v>1.054</v>
      </c>
      <c r="H29" s="9">
        <v>2.861</v>
      </c>
      <c r="I29" s="9">
        <v>87.818</v>
      </c>
      <c r="J29" s="50">
        <v>1.087</v>
      </c>
      <c r="K29" s="9">
        <v>1.218</v>
      </c>
      <c r="L29" s="50">
        <v>0.819</v>
      </c>
      <c r="M29" s="35">
        <f>F29/$F$47</f>
        <v>0.0016287815967311</v>
      </c>
      <c r="N29" s="6">
        <v>0.223</v>
      </c>
      <c r="O29" s="7">
        <v>16.894</v>
      </c>
      <c r="P29" s="58">
        <v>1.524</v>
      </c>
    </row>
    <row r="30" spans="1:23" customHeight="1" ht="22">
      <c r="B30" s="138"/>
      <c r="C30" s="155"/>
      <c r="D30" s="82" t="s">
        <v>28</v>
      </c>
      <c r="E30" s="17">
        <v>557.049</v>
      </c>
      <c r="F30" s="17">
        <v>1766.639</v>
      </c>
      <c r="G30" s="47">
        <v>1.065</v>
      </c>
      <c r="H30" s="17">
        <v>678.347</v>
      </c>
      <c r="I30" s="17">
        <v>2136.686</v>
      </c>
      <c r="J30" s="47">
        <v>1.035</v>
      </c>
      <c r="K30" s="17">
        <v>1072.057</v>
      </c>
      <c r="L30" s="47">
        <v>0.894</v>
      </c>
      <c r="M30" s="32">
        <f>F30/$F$47</f>
        <v>0.043515600624083</v>
      </c>
      <c r="N30" s="16">
        <v>339.685</v>
      </c>
      <c r="O30" s="17">
        <v>909.829</v>
      </c>
      <c r="P30" s="59">
        <v>0.983</v>
      </c>
    </row>
    <row r="31" spans="1:23" customHeight="1" ht="22">
      <c r="B31" s="138"/>
      <c r="C31" s="156"/>
      <c r="D31" s="15" t="s">
        <v>33</v>
      </c>
      <c r="E31" s="4">
        <v>576.601</v>
      </c>
      <c r="F31" s="4">
        <v>2087.579</v>
      </c>
      <c r="G31" s="48">
        <v>1.05</v>
      </c>
      <c r="H31" s="4">
        <v>700.389</v>
      </c>
      <c r="I31" s="4">
        <v>2524.519</v>
      </c>
      <c r="J31" s="48">
        <v>1.056</v>
      </c>
      <c r="K31" s="4">
        <v>1116.281</v>
      </c>
      <c r="L31" s="48">
        <v>0.903</v>
      </c>
      <c r="M31" s="33">
        <f>F31/$F$47</f>
        <v>0.051420949064988</v>
      </c>
      <c r="N31" s="14">
        <v>343.561</v>
      </c>
      <c r="O31" s="4">
        <v>966.798</v>
      </c>
      <c r="P31" s="62">
        <v>0.994</v>
      </c>
    </row>
    <row r="32" spans="1:23" customHeight="1" ht="22">
      <c r="B32" s="138"/>
      <c r="C32" s="153" t="s">
        <v>34</v>
      </c>
      <c r="D32" s="80" t="s">
        <v>14</v>
      </c>
      <c r="E32" s="13">
        <v>15631.376</v>
      </c>
      <c r="F32" s="13">
        <v>5212.213</v>
      </c>
      <c r="G32" s="49">
        <v>1.019</v>
      </c>
      <c r="H32" s="13">
        <v>14932.841</v>
      </c>
      <c r="I32" s="13">
        <v>5045.498</v>
      </c>
      <c r="J32" s="49">
        <v>1.064</v>
      </c>
      <c r="K32" s="13">
        <v>9699.565</v>
      </c>
      <c r="L32" s="49">
        <v>1.067</v>
      </c>
      <c r="M32" s="34">
        <f>F32/$F$47</f>
        <v>0.12838648941615</v>
      </c>
      <c r="N32" s="12">
        <v>768.907</v>
      </c>
      <c r="O32" s="13">
        <v>956.388</v>
      </c>
      <c r="P32" s="61">
        <v>1.147</v>
      </c>
    </row>
    <row r="33" spans="1:23" customHeight="1" ht="22">
      <c r="B33" s="138"/>
      <c r="C33" s="138"/>
      <c r="D33" s="81" t="s">
        <v>15</v>
      </c>
      <c r="E33" s="7">
        <v>1353.756</v>
      </c>
      <c r="F33" s="7">
        <v>4747.897</v>
      </c>
      <c r="G33" s="46">
        <v>1.044</v>
      </c>
      <c r="H33" s="7">
        <v>1392.752</v>
      </c>
      <c r="I33" s="7">
        <v>4636.954</v>
      </c>
      <c r="J33" s="46">
        <v>1.076</v>
      </c>
      <c r="K33" s="7">
        <v>3517.975</v>
      </c>
      <c r="L33" s="46">
        <v>0.945</v>
      </c>
      <c r="M33" s="31">
        <f>F33/$F$47</f>
        <v>0.11694952373195</v>
      </c>
      <c r="N33" s="6">
        <v>459.83</v>
      </c>
      <c r="O33" s="7">
        <v>1293.737</v>
      </c>
      <c r="P33" s="58">
        <v>1.094</v>
      </c>
    </row>
    <row r="34" spans="1:23" customHeight="1" ht="22">
      <c r="B34" s="138"/>
      <c r="C34" s="138"/>
      <c r="D34" s="81" t="s">
        <v>16</v>
      </c>
      <c r="E34" s="7">
        <v>435.373</v>
      </c>
      <c r="F34" s="7">
        <v>738.906</v>
      </c>
      <c r="G34" s="46">
        <v>0.997</v>
      </c>
      <c r="H34" s="7">
        <v>440.062</v>
      </c>
      <c r="I34" s="7">
        <v>765.411</v>
      </c>
      <c r="J34" s="46">
        <v>1.04</v>
      </c>
      <c r="K34" s="7">
        <v>517.306</v>
      </c>
      <c r="L34" s="46">
        <v>0.818</v>
      </c>
      <c r="M34" s="31">
        <f>F34/$F$47</f>
        <v>0.018200627516283</v>
      </c>
      <c r="N34" s="6">
        <v>1.421</v>
      </c>
      <c r="O34" s="7">
        <v>37.951</v>
      </c>
      <c r="P34" s="58">
        <v>2.219</v>
      </c>
    </row>
    <row r="35" spans="1:23" customHeight="1" ht="22">
      <c r="B35" s="138"/>
      <c r="C35" s="138"/>
      <c r="D35" s="81" t="s">
        <v>17</v>
      </c>
      <c r="E35" s="7">
        <v>10.742</v>
      </c>
      <c r="F35" s="7">
        <v>764.547</v>
      </c>
      <c r="G35" s="46">
        <v>1.057</v>
      </c>
      <c r="H35" s="7">
        <v>10.78</v>
      </c>
      <c r="I35" s="7">
        <v>764.738</v>
      </c>
      <c r="J35" s="46">
        <v>1.031</v>
      </c>
      <c r="K35" s="7">
        <v>1.475</v>
      </c>
      <c r="L35" s="46">
        <v>1.054</v>
      </c>
      <c r="M35" s="31">
        <f>F35/$F$47</f>
        <v>0.018832212982019</v>
      </c>
      <c r="N35" s="6">
        <v>1.843</v>
      </c>
      <c r="O35" s="7">
        <v>156.36</v>
      </c>
      <c r="P35" s="58">
        <v>1.26</v>
      </c>
    </row>
    <row r="36" spans="1:23" customHeight="1" ht="22">
      <c r="B36" s="138"/>
      <c r="C36" s="138"/>
      <c r="D36" s="81" t="s">
        <v>18</v>
      </c>
      <c r="E36" s="7">
        <v>3.299</v>
      </c>
      <c r="F36" s="7">
        <v>946.277</v>
      </c>
      <c r="G36" s="46">
        <v>0.945</v>
      </c>
      <c r="H36" s="7">
        <v>3.305</v>
      </c>
      <c r="I36" s="7">
        <v>942.98</v>
      </c>
      <c r="J36" s="46">
        <v>0.979</v>
      </c>
      <c r="K36" s="7">
        <v>0.239</v>
      </c>
      <c r="L36" s="46">
        <v>1.013</v>
      </c>
      <c r="M36" s="31">
        <f>F36/$F$47</f>
        <v>0.023308560499205</v>
      </c>
      <c r="N36" s="6">
        <v>0.695</v>
      </c>
      <c r="O36" s="7">
        <v>280.473</v>
      </c>
      <c r="P36" s="58">
        <v>0.769</v>
      </c>
    </row>
    <row r="37" spans="1:23" customHeight="1" ht="22">
      <c r="B37" s="138"/>
      <c r="C37" s="138"/>
      <c r="D37" s="81" t="s">
        <v>35</v>
      </c>
      <c r="E37" s="7">
        <v>3330.614</v>
      </c>
      <c r="F37" s="7">
        <v>3529.503</v>
      </c>
      <c r="G37" s="46">
        <v>1.018</v>
      </c>
      <c r="H37" s="7">
        <v>3193.642</v>
      </c>
      <c r="I37" s="7">
        <v>3474.241</v>
      </c>
      <c r="J37" s="74">
        <v>1.084</v>
      </c>
      <c r="K37" s="73">
        <v>3406.768</v>
      </c>
      <c r="L37" s="74">
        <v>0.903</v>
      </c>
      <c r="M37" s="31">
        <f>F37/$F$47</f>
        <v>0.086938215984987</v>
      </c>
      <c r="N37" s="6">
        <v>1873.65</v>
      </c>
      <c r="O37" s="7">
        <v>1383.416</v>
      </c>
      <c r="P37" s="58">
        <v>1.201</v>
      </c>
    </row>
    <row r="38" spans="1:23" customHeight="1" ht="22">
      <c r="B38" s="138"/>
      <c r="C38" s="138"/>
      <c r="D38" s="81" t="s">
        <v>20</v>
      </c>
      <c r="E38" s="7">
        <v>244.266</v>
      </c>
      <c r="F38" s="7">
        <v>1194.192</v>
      </c>
      <c r="G38" s="46">
        <v>0.988</v>
      </c>
      <c r="H38" s="7">
        <v>242.591</v>
      </c>
      <c r="I38" s="7">
        <v>1195.881</v>
      </c>
      <c r="J38" s="46">
        <v>1.059</v>
      </c>
      <c r="K38" s="7">
        <v>476.354</v>
      </c>
      <c r="L38" s="46">
        <v>0.922</v>
      </c>
      <c r="M38" s="31">
        <f>F38/$F$47</f>
        <v>0.02941516752459</v>
      </c>
      <c r="N38" s="6">
        <v>63.165</v>
      </c>
      <c r="O38" s="7">
        <v>282.449</v>
      </c>
      <c r="P38" s="58">
        <v>0.995</v>
      </c>
    </row>
    <row r="39" spans="1:23" customHeight="1" ht="22">
      <c r="B39" s="138"/>
      <c r="C39" s="138"/>
      <c r="D39" s="81" t="s">
        <v>22</v>
      </c>
      <c r="E39" s="7">
        <v>208.071</v>
      </c>
      <c r="F39" s="7">
        <v>443.267</v>
      </c>
      <c r="G39" s="46">
        <v>0.97</v>
      </c>
      <c r="H39" s="7">
        <v>202.758</v>
      </c>
      <c r="I39" s="7">
        <v>448.431</v>
      </c>
      <c r="J39" s="46">
        <v>1.135</v>
      </c>
      <c r="K39" s="7">
        <v>235.219</v>
      </c>
      <c r="L39" s="46">
        <v>1.064</v>
      </c>
      <c r="M39" s="31">
        <f>F39/$F$47</f>
        <v>0.010918489709463</v>
      </c>
      <c r="N39" s="6">
        <v>4.813</v>
      </c>
      <c r="O39" s="7">
        <v>34.896</v>
      </c>
      <c r="P39" s="58">
        <v>0.964</v>
      </c>
    </row>
    <row r="40" spans="1:23" customHeight="1" ht="22">
      <c r="B40" s="138"/>
      <c r="C40" s="138"/>
      <c r="D40" s="81" t="s">
        <v>23</v>
      </c>
      <c r="E40" s="7">
        <v>525.458</v>
      </c>
      <c r="F40" s="7">
        <v>200.026</v>
      </c>
      <c r="G40" s="46">
        <v>0.943</v>
      </c>
      <c r="H40" s="7">
        <v>513.639</v>
      </c>
      <c r="I40" s="7">
        <v>144.316</v>
      </c>
      <c r="J40" s="46">
        <v>0.927</v>
      </c>
      <c r="K40" s="7">
        <v>25.373</v>
      </c>
      <c r="L40" s="46">
        <v>0.766</v>
      </c>
      <c r="M40" s="31">
        <f>F40/$F$47</f>
        <v>0.0049270119874138</v>
      </c>
      <c r="N40" s="6">
        <v>23.049</v>
      </c>
      <c r="O40" s="7">
        <v>15.921</v>
      </c>
      <c r="P40" s="58">
        <v>1.694</v>
      </c>
    </row>
    <row r="41" spans="1:23" customHeight="1" ht="22">
      <c r="B41" s="138"/>
      <c r="C41" s="138"/>
      <c r="D41" s="83" t="s">
        <v>28</v>
      </c>
      <c r="E41" s="8">
        <v>48471.089</v>
      </c>
      <c r="F41" s="8">
        <v>15309.424</v>
      </c>
      <c r="G41" s="51">
        <v>1.037</v>
      </c>
      <c r="H41" s="8">
        <v>47955.623</v>
      </c>
      <c r="I41" s="8">
        <v>16307.082</v>
      </c>
      <c r="J41" s="51">
        <v>1.05</v>
      </c>
      <c r="K41" s="8">
        <v>58968.842</v>
      </c>
      <c r="L41" s="51">
        <v>0.862</v>
      </c>
      <c r="M41" s="31">
        <f>F41/$F$47</f>
        <v>0.37709955489987</v>
      </c>
      <c r="N41" s="6">
        <v>22993.67</v>
      </c>
      <c r="O41" s="7">
        <v>7238.459</v>
      </c>
      <c r="P41" s="58">
        <v>1.043</v>
      </c>
    </row>
    <row r="42" spans="1:23" customHeight="1" ht="22">
      <c r="B42" s="138"/>
      <c r="C42" s="138"/>
      <c r="D42" s="81" t="s">
        <v>36</v>
      </c>
      <c r="E42" s="7">
        <v>7155.898</v>
      </c>
      <c r="F42" s="7">
        <v>1633.925</v>
      </c>
      <c r="G42" s="46">
        <v>1.089</v>
      </c>
      <c r="H42" s="7">
        <v>7475.179</v>
      </c>
      <c r="I42" s="7">
        <v>1600.781</v>
      </c>
      <c r="J42" s="46">
        <v>1.154</v>
      </c>
      <c r="K42" s="7">
        <v>3630.139</v>
      </c>
      <c r="L42" s="46">
        <v>0.93</v>
      </c>
      <c r="M42" s="35">
        <f>F42/$F$47</f>
        <v>0.040246608248603</v>
      </c>
      <c r="N42" s="6">
        <v>2624.04</v>
      </c>
      <c r="O42" s="7">
        <v>476.38</v>
      </c>
      <c r="P42" s="58">
        <v>1.117</v>
      </c>
    </row>
    <row r="43" spans="1:23" customHeight="1" ht="22">
      <c r="B43" s="138"/>
      <c r="C43" s="138"/>
      <c r="D43" s="84" t="s">
        <v>37</v>
      </c>
      <c r="E43" s="5">
        <v>113.455</v>
      </c>
      <c r="F43" s="5">
        <v>1534.348</v>
      </c>
      <c r="G43" s="52">
        <v>0.878</v>
      </c>
      <c r="H43" s="5">
        <v>107.43</v>
      </c>
      <c r="I43" s="5">
        <v>1606.586</v>
      </c>
      <c r="J43" s="52">
        <v>1.036</v>
      </c>
      <c r="K43" s="5">
        <v>288.245</v>
      </c>
      <c r="L43" s="52">
        <v>1.045</v>
      </c>
      <c r="M43" s="31">
        <f>F43/$F$47</f>
        <v>0.037793841744895</v>
      </c>
      <c r="N43" s="16">
        <v>69.061</v>
      </c>
      <c r="O43" s="72">
        <v>668.848</v>
      </c>
      <c r="P43" s="59">
        <v>1.049</v>
      </c>
    </row>
    <row r="44" spans="1:23" customHeight="1" ht="22">
      <c r="B44" s="138"/>
      <c r="C44" s="138"/>
      <c r="D44" s="85" t="s">
        <v>38</v>
      </c>
      <c r="E44" s="11">
        <v>77483.397</v>
      </c>
      <c r="F44" s="11">
        <v>36254.525</v>
      </c>
      <c r="G44" s="53">
        <v>1.022</v>
      </c>
      <c r="H44" s="11">
        <v>76470.602</v>
      </c>
      <c r="I44" s="11">
        <v>36932.899</v>
      </c>
      <c r="J44" s="53">
        <v>1.06</v>
      </c>
      <c r="K44" s="11">
        <v>80767.5</v>
      </c>
      <c r="L44" s="53">
        <v>0.891</v>
      </c>
      <c r="M44" s="66">
        <f>F44/$F$47</f>
        <v>0.89301630424542</v>
      </c>
      <c r="N44" s="10">
        <v>28884.144</v>
      </c>
      <c r="O44" s="11">
        <v>12825.278</v>
      </c>
      <c r="P44" s="63">
        <v>1.068</v>
      </c>
    </row>
    <row r="45" spans="1:23" customHeight="1" ht="22">
      <c r="B45" s="138"/>
      <c r="C45" s="138"/>
      <c r="D45" s="86" t="s">
        <v>24</v>
      </c>
      <c r="E45" s="9">
        <v>963.665</v>
      </c>
      <c r="F45" s="9">
        <v>3538.693</v>
      </c>
      <c r="G45" s="50">
        <v>1.013</v>
      </c>
      <c r="H45" s="9">
        <v>933.018</v>
      </c>
      <c r="I45" s="9">
        <v>3510.936</v>
      </c>
      <c r="J45" s="50">
        <v>1.009</v>
      </c>
      <c r="K45" s="9">
        <v>830.652</v>
      </c>
      <c r="L45" s="50">
        <v>1.248</v>
      </c>
      <c r="M45" s="35">
        <f>F45/$F$47</f>
        <v>0.087164582758128</v>
      </c>
      <c r="N45" s="42">
        <v>92.706</v>
      </c>
      <c r="O45" s="39">
        <v>439.197</v>
      </c>
      <c r="P45" s="64">
        <v>0.912</v>
      </c>
    </row>
    <row r="46" spans="1:23" customHeight="1" ht="22">
      <c r="B46" s="138"/>
      <c r="C46" s="157"/>
      <c r="D46" s="81" t="s">
        <v>29</v>
      </c>
      <c r="E46" s="8">
        <v>7364.569</v>
      </c>
      <c r="F46" s="8">
        <v>804.613</v>
      </c>
      <c r="G46" s="51">
        <v>1.173</v>
      </c>
      <c r="H46" s="8">
        <v>7372.219</v>
      </c>
      <c r="I46" s="8">
        <v>837.312</v>
      </c>
      <c r="J46" s="51">
        <v>1.066</v>
      </c>
      <c r="K46" s="8">
        <v>246.765</v>
      </c>
      <c r="L46" s="51">
        <v>0.566</v>
      </c>
      <c r="M46" s="36">
        <f>F46/$F$47</f>
        <v>0.019819112996455</v>
      </c>
      <c r="N46" s="16">
        <v>77.174</v>
      </c>
      <c r="O46" s="17">
        <v>472.117</v>
      </c>
      <c r="P46" s="59">
        <v>1.037</v>
      </c>
    </row>
    <row r="47" spans="1:23" customHeight="1" ht="22">
      <c r="B47" s="139"/>
      <c r="C47" s="88"/>
      <c r="D47" s="87" t="s">
        <v>39</v>
      </c>
      <c r="E47" s="28">
        <v>85811.631</v>
      </c>
      <c r="F47" s="28">
        <v>40597.831</v>
      </c>
      <c r="G47" s="54">
        <v>1.023</v>
      </c>
      <c r="H47" s="28">
        <v>84775.839</v>
      </c>
      <c r="I47" s="28">
        <v>41281.147</v>
      </c>
      <c r="J47" s="54">
        <v>1.056</v>
      </c>
      <c r="K47" s="28">
        <v>81844.917</v>
      </c>
      <c r="L47" s="54">
        <v>0.892</v>
      </c>
      <c r="M47" s="37">
        <f>SUM(M44:M46)</f>
        <v>1</v>
      </c>
      <c r="N47" s="43">
        <v>29054.024</v>
      </c>
      <c r="O47" s="28">
        <v>13736.592</v>
      </c>
      <c r="P47" s="65">
        <v>1.061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56239.285</v>
      </c>
      <c r="F51" s="108"/>
      <c r="G51" s="109">
        <v>425.326</v>
      </c>
      <c r="H51" s="110"/>
      <c r="I51" s="111">
        <v>14173.621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779.959</v>
      </c>
      <c r="F52" s="114"/>
      <c r="G52" s="113">
        <v>91.459</v>
      </c>
      <c r="H52" s="114"/>
      <c r="I52" s="115">
        <v>1440.967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7551.58</v>
      </c>
      <c r="F53" s="114"/>
      <c r="G53" s="113">
        <v>14.143</v>
      </c>
      <c r="H53" s="114"/>
      <c r="I53" s="115">
        <v>196.026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19.35</v>
      </c>
      <c r="F54" s="121"/>
      <c r="G54" s="120">
        <v>1.334</v>
      </c>
      <c r="H54" s="121"/>
      <c r="I54" s="122">
        <v>64.189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64590.174</v>
      </c>
      <c r="F55" s="93"/>
      <c r="G55" s="92">
        <v>532.262</v>
      </c>
      <c r="H55" s="93"/>
      <c r="I55" s="94">
        <v>15874.803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2017.6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