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6" sheetId="1" r:id="rId4"/>
  </sheets>
  <definedNames>
    <definedName name="_xlnm.Print_Area" localSheetId="0">'2018.6'!$A$1:$P$56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<sst xmlns="http://schemas.openxmlformats.org/spreadsheetml/2006/main" uniqueCount="52">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</sst>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2963.31</v>
      </c>
      <c r="F5" s="18">
        <v>1687.18</v>
      </c>
      <c r="G5" s="45">
        <v>1.006</v>
      </c>
      <c r="H5" s="18">
        <v>2837.987</v>
      </c>
      <c r="I5" s="18">
        <v>1854.575</v>
      </c>
      <c r="J5" s="45">
        <v>1.149</v>
      </c>
      <c r="K5" s="18">
        <v>8273.164</v>
      </c>
      <c r="L5" s="45">
        <v>0.98</v>
      </c>
      <c r="M5" s="30">
        <f>F5/$F$47</f>
        <v>0.038375967661541</v>
      </c>
      <c r="N5" s="40">
        <v>835.34</v>
      </c>
      <c r="O5" s="18">
        <v>363.946</v>
      </c>
      <c r="P5" s="57">
        <v>1.241</v>
      </c>
    </row>
    <row r="6" spans="1:23" customHeight="1" ht="22">
      <c r="B6" s="138"/>
      <c r="C6" s="138"/>
      <c r="D6" s="77" t="s">
        <v>15</v>
      </c>
      <c r="E6" s="7">
        <v>192.063</v>
      </c>
      <c r="F6" s="7">
        <v>579.845</v>
      </c>
      <c r="G6" s="46">
        <v>0.992</v>
      </c>
      <c r="H6" s="7">
        <v>212.986</v>
      </c>
      <c r="I6" s="7">
        <v>664.722</v>
      </c>
      <c r="J6" s="46">
        <v>1.084</v>
      </c>
      <c r="K6" s="7">
        <v>480.649</v>
      </c>
      <c r="L6" s="46">
        <v>0.818</v>
      </c>
      <c r="M6" s="31">
        <f>F6/$F$47</f>
        <v>0.013188938328279</v>
      </c>
      <c r="N6" s="6">
        <v>60.188</v>
      </c>
      <c r="O6" s="7">
        <v>73.068</v>
      </c>
      <c r="P6" s="58">
        <v>1.007</v>
      </c>
    </row>
    <row r="7" spans="1:23" customHeight="1" ht="22">
      <c r="B7" s="138"/>
      <c r="C7" s="138"/>
      <c r="D7" s="77" t="s">
        <v>16</v>
      </c>
      <c r="E7" s="7">
        <v>10.762</v>
      </c>
      <c r="F7" s="7">
        <v>96.706</v>
      </c>
      <c r="G7" s="46">
        <v>0.885</v>
      </c>
      <c r="H7" s="7">
        <v>10.521</v>
      </c>
      <c r="I7" s="7">
        <v>86.105</v>
      </c>
      <c r="J7" s="46">
        <v>0.875</v>
      </c>
      <c r="K7" s="7">
        <v>10.711</v>
      </c>
      <c r="L7" s="46">
        <v>0.903</v>
      </c>
      <c r="M7" s="31">
        <f>F7/$F$47</f>
        <v>0.0021996386447664</v>
      </c>
      <c r="N7" s="6">
        <v>0.975</v>
      </c>
      <c r="O7" s="7">
        <v>3.419</v>
      </c>
      <c r="P7" s="58">
        <v>0.231</v>
      </c>
    </row>
    <row r="8" spans="1:23" customHeight="1" ht="22">
      <c r="B8" s="138"/>
      <c r="C8" s="138"/>
      <c r="D8" s="77" t="s">
        <v>17</v>
      </c>
      <c r="E8" s="7">
        <v>11.141</v>
      </c>
      <c r="F8" s="7">
        <v>814.585</v>
      </c>
      <c r="G8" s="46">
        <v>1.065</v>
      </c>
      <c r="H8" s="7">
        <v>11.122</v>
      </c>
      <c r="I8" s="7">
        <v>817.848</v>
      </c>
      <c r="J8" s="46">
        <v>1.069</v>
      </c>
      <c r="K8" s="7">
        <v>1.049</v>
      </c>
      <c r="L8" s="46">
        <v>0.711</v>
      </c>
      <c r="M8" s="31">
        <f>F8/$F$47</f>
        <v>0.018528246907607</v>
      </c>
      <c r="N8" s="6">
        <v>1.958</v>
      </c>
      <c r="O8" s="7">
        <v>177.19</v>
      </c>
      <c r="P8" s="58">
        <v>1.133</v>
      </c>
    </row>
    <row r="9" spans="1:23" customHeight="1" ht="22">
      <c r="B9" s="138"/>
      <c r="C9" s="138"/>
      <c r="D9" s="77" t="s">
        <v>18</v>
      </c>
      <c r="E9" s="7">
        <v>3.567</v>
      </c>
      <c r="F9" s="7">
        <v>927.589</v>
      </c>
      <c r="G9" s="46">
        <v>0.98</v>
      </c>
      <c r="H9" s="7">
        <v>3.505</v>
      </c>
      <c r="I9" s="7">
        <v>958.835</v>
      </c>
      <c r="J9" s="46">
        <v>1.017</v>
      </c>
      <c r="K9" s="7">
        <v>0.308</v>
      </c>
      <c r="L9" s="46">
        <v>1.289</v>
      </c>
      <c r="M9" s="31">
        <f>F9/$F$47</f>
        <v>0.021098593787978</v>
      </c>
      <c r="N9" s="6">
        <v>0.803</v>
      </c>
      <c r="O9" s="7">
        <v>324.895</v>
      </c>
      <c r="P9" s="58">
        <v>1.158</v>
      </c>
    </row>
    <row r="10" spans="1:23" customHeight="1" ht="22">
      <c r="B10" s="138"/>
      <c r="C10" s="138"/>
      <c r="D10" s="77" t="s">
        <v>19</v>
      </c>
      <c r="E10" s="7">
        <v>3286.294</v>
      </c>
      <c r="F10" s="7">
        <v>3398.702</v>
      </c>
      <c r="G10" s="46">
        <v>1.053</v>
      </c>
      <c r="H10" s="7">
        <v>3518.1</v>
      </c>
      <c r="I10" s="7">
        <v>3736.088</v>
      </c>
      <c r="J10" s="46">
        <v>1.166</v>
      </c>
      <c r="K10" s="7">
        <v>3010.354</v>
      </c>
      <c r="L10" s="46">
        <v>0.901</v>
      </c>
      <c r="M10" s="31">
        <f>F10/$F$47</f>
        <v>0.07730560938561</v>
      </c>
      <c r="N10" s="71">
        <v>2055.13</v>
      </c>
      <c r="O10" s="7">
        <v>1520.367</v>
      </c>
      <c r="P10" s="58">
        <v>1.18</v>
      </c>
    </row>
    <row r="11" spans="1:23" customHeight="1" ht="22">
      <c r="B11" s="138"/>
      <c r="C11" s="138"/>
      <c r="D11" s="77" t="s">
        <v>20</v>
      </c>
      <c r="E11" s="7">
        <v>35.875</v>
      </c>
      <c r="F11" s="7">
        <v>139.051</v>
      </c>
      <c r="G11" s="46">
        <v>1.026</v>
      </c>
      <c r="H11" s="7">
        <v>34.733</v>
      </c>
      <c r="I11" s="7">
        <v>157.564</v>
      </c>
      <c r="J11" s="46">
        <v>1.029</v>
      </c>
      <c r="K11" s="7">
        <v>57.09</v>
      </c>
      <c r="L11" s="46">
        <v>0.84</v>
      </c>
      <c r="M11" s="31">
        <f>F11/$F$47</f>
        <v>0.003162802237642</v>
      </c>
      <c r="N11" s="70">
        <v>0.026</v>
      </c>
      <c r="O11" s="69">
        <v>0.056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59.531</v>
      </c>
      <c r="F12" s="7">
        <v>179.844</v>
      </c>
      <c r="G12" s="46">
        <v>1.043</v>
      </c>
      <c r="H12" s="7">
        <v>56.164</v>
      </c>
      <c r="I12" s="7">
        <v>173.597</v>
      </c>
      <c r="J12" s="46">
        <v>0.875</v>
      </c>
      <c r="K12" s="7">
        <v>140.902</v>
      </c>
      <c r="L12" s="46">
        <v>0.887</v>
      </c>
      <c r="M12" s="31">
        <f>F12/$F$47</f>
        <v>0.0040906646167701</v>
      </c>
      <c r="N12" s="6">
        <v>2.467</v>
      </c>
      <c r="O12" s="7">
        <v>6.13</v>
      </c>
      <c r="P12" s="58">
        <v>0.971</v>
      </c>
    </row>
    <row r="13" spans="1:23" customHeight="1" ht="22">
      <c r="B13" s="138"/>
      <c r="C13" s="138"/>
      <c r="D13" s="77" t="s">
        <v>23</v>
      </c>
      <c r="E13" s="7">
        <v>420.952</v>
      </c>
      <c r="F13" s="7">
        <v>147.761</v>
      </c>
      <c r="G13" s="46">
        <v>1.054</v>
      </c>
      <c r="H13" s="7">
        <v>430.462</v>
      </c>
      <c r="I13" s="7">
        <v>84.738</v>
      </c>
      <c r="J13" s="46">
        <v>0.963</v>
      </c>
      <c r="K13" s="7">
        <v>25.557</v>
      </c>
      <c r="L13" s="46">
        <v>1.021</v>
      </c>
      <c r="M13" s="31">
        <f>F13/$F$47</f>
        <v>0.0033609166524241</v>
      </c>
      <c r="N13" s="6">
        <v>108.403</v>
      </c>
      <c r="O13" s="7">
        <v>47.806</v>
      </c>
      <c r="P13" s="58">
        <v>3.579</v>
      </c>
    </row>
    <row r="14" spans="1:23" customHeight="1" ht="22">
      <c r="B14" s="138"/>
      <c r="C14" s="138"/>
      <c r="D14" s="78" t="s">
        <v>24</v>
      </c>
      <c r="E14" s="17">
        <v>10.065</v>
      </c>
      <c r="F14" s="17">
        <v>247.124</v>
      </c>
      <c r="G14" s="47">
        <v>0.969</v>
      </c>
      <c r="H14" s="17">
        <v>9.56</v>
      </c>
      <c r="I14" s="17">
        <v>214.91</v>
      </c>
      <c r="J14" s="47">
        <v>0.926</v>
      </c>
      <c r="K14" s="17">
        <v>5.692</v>
      </c>
      <c r="L14" s="47">
        <v>0.894</v>
      </c>
      <c r="M14" s="32">
        <f>F14/$F$47</f>
        <v>0.0056209904292314</v>
      </c>
      <c r="N14" s="16">
        <v>0.575</v>
      </c>
      <c r="O14" s="17">
        <v>22.099</v>
      </c>
      <c r="P14" s="59">
        <v>0.551</v>
      </c>
    </row>
    <row r="15" spans="1:23" customHeight="1" ht="22">
      <c r="B15" s="138"/>
      <c r="C15" s="148"/>
      <c r="D15" s="20" t="s">
        <v>25</v>
      </c>
      <c r="E15" s="4">
        <v>6993.56</v>
      </c>
      <c r="F15" s="4">
        <v>8218.387</v>
      </c>
      <c r="G15" s="48">
        <v>1.025</v>
      </c>
      <c r="H15" s="4">
        <v>7125.14</v>
      </c>
      <c r="I15" s="4">
        <v>8748.982</v>
      </c>
      <c r="J15" s="48">
        <v>1.106</v>
      </c>
      <c r="K15" s="4">
        <v>12005.476</v>
      </c>
      <c r="L15" s="48">
        <v>0.95</v>
      </c>
      <c r="M15" s="33">
        <f>F15/$F$47</f>
        <v>0.18693236865185</v>
      </c>
      <c r="N15" s="41">
        <v>3065.865</v>
      </c>
      <c r="O15" s="38">
        <v>2538.976</v>
      </c>
      <c r="P15" s="60">
        <v>1.172</v>
      </c>
    </row>
    <row r="16" spans="1:23" customHeight="1" ht="22">
      <c r="B16" s="138"/>
      <c r="C16" s="153" t="s">
        <v>26</v>
      </c>
      <c r="D16" s="79" t="s">
        <v>14</v>
      </c>
      <c r="E16" s="13">
        <v>12475.077</v>
      </c>
      <c r="F16" s="13">
        <v>3566.259</v>
      </c>
      <c r="G16" s="49">
        <v>1.037</v>
      </c>
      <c r="H16" s="13">
        <v>13641.339</v>
      </c>
      <c r="I16" s="13">
        <v>3678.738</v>
      </c>
      <c r="J16" s="49">
        <v>1.11</v>
      </c>
      <c r="K16" s="13">
        <v>1234.874</v>
      </c>
      <c r="L16" s="49">
        <v>0.995</v>
      </c>
      <c r="M16" s="34">
        <f>F16/$F$47</f>
        <v>0.081116798478336</v>
      </c>
      <c r="N16" s="12">
        <v>176.169</v>
      </c>
      <c r="O16" s="13">
        <v>844.583</v>
      </c>
      <c r="P16" s="61">
        <v>1.277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1238.137</v>
      </c>
      <c r="F17" s="7">
        <v>4181.275</v>
      </c>
      <c r="G17" s="46">
        <v>1.044</v>
      </c>
      <c r="H17" s="7">
        <v>1309.525</v>
      </c>
      <c r="I17" s="7">
        <v>4245.627</v>
      </c>
      <c r="J17" s="46">
        <v>1.105</v>
      </c>
      <c r="K17" s="7">
        <v>3424.17</v>
      </c>
      <c r="L17" s="46">
        <v>1.18</v>
      </c>
      <c r="M17" s="31">
        <f>F17/$F$47</f>
        <v>0.095105723268417</v>
      </c>
      <c r="N17" s="6">
        <v>481.537</v>
      </c>
      <c r="O17" s="7">
        <v>1455.922</v>
      </c>
      <c r="P17" s="58">
        <v>1.231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508.668</v>
      </c>
      <c r="F18" s="7">
        <v>594.242</v>
      </c>
      <c r="G18" s="46">
        <v>1.054</v>
      </c>
      <c r="H18" s="7">
        <v>507.775</v>
      </c>
      <c r="I18" s="7">
        <v>617.476</v>
      </c>
      <c r="J18" s="46">
        <v>1.066</v>
      </c>
      <c r="K18" s="7">
        <v>513.383</v>
      </c>
      <c r="L18" s="46">
        <v>1.018</v>
      </c>
      <c r="M18" s="31">
        <f>F18/$F$47</f>
        <v>0.013516407126169</v>
      </c>
      <c r="N18" s="6">
        <v>0.241</v>
      </c>
      <c r="O18" s="7">
        <v>5.059</v>
      </c>
      <c r="P18" s="58">
        <v>0.811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37.595</v>
      </c>
      <c r="F19" s="7">
        <v>316.373</v>
      </c>
      <c r="G19" s="46">
        <v>1.051</v>
      </c>
      <c r="H19" s="7">
        <v>40.429</v>
      </c>
      <c r="I19" s="7">
        <v>341.471</v>
      </c>
      <c r="J19" s="74">
        <v>1.262</v>
      </c>
      <c r="K19" s="73">
        <v>66.605</v>
      </c>
      <c r="L19" s="46">
        <v>0.99</v>
      </c>
      <c r="M19" s="31">
        <f>F19/$F$47</f>
        <v>0.0071961023820722</v>
      </c>
      <c r="N19" s="6">
        <v>20.057</v>
      </c>
      <c r="O19" s="7">
        <v>127.203</v>
      </c>
      <c r="P19" s="58">
        <v>1.334</v>
      </c>
    </row>
    <row r="20" spans="1:23" customHeight="1" ht="22">
      <c r="B20" s="138"/>
      <c r="C20" s="138"/>
      <c r="D20" s="77" t="s">
        <v>20</v>
      </c>
      <c r="E20" s="7">
        <v>225.829</v>
      </c>
      <c r="F20" s="7">
        <v>1130.332</v>
      </c>
      <c r="G20" s="46">
        <v>1.068</v>
      </c>
      <c r="H20" s="7">
        <v>219.565</v>
      </c>
      <c r="I20" s="7">
        <v>1072.328</v>
      </c>
      <c r="J20" s="46">
        <v>1.028</v>
      </c>
      <c r="K20" s="7">
        <v>410.017</v>
      </c>
      <c r="L20" s="46">
        <v>1.004</v>
      </c>
      <c r="M20" s="31">
        <f>F20/$F$47</f>
        <v>0.025710110526917</v>
      </c>
      <c r="N20" s="6">
        <v>60.387</v>
      </c>
      <c r="O20" s="7">
        <v>298.889</v>
      </c>
      <c r="P20" s="58">
        <v>1.062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185.312</v>
      </c>
      <c r="F21" s="7">
        <v>327.907</v>
      </c>
      <c r="G21" s="46">
        <v>1.211</v>
      </c>
      <c r="H21" s="7">
        <v>176.275</v>
      </c>
      <c r="I21" s="7">
        <v>342.738</v>
      </c>
      <c r="J21" s="46">
        <v>1.371</v>
      </c>
      <c r="K21" s="7">
        <v>71.146</v>
      </c>
      <c r="L21" s="46">
        <v>0.932</v>
      </c>
      <c r="M21" s="31">
        <f>F21/$F$47</f>
        <v>0.0074584504486734</v>
      </c>
      <c r="N21" s="6">
        <v>2.58</v>
      </c>
      <c r="O21" s="7">
        <v>36.394</v>
      </c>
      <c r="P21" s="58">
        <v>1.273</v>
      </c>
    </row>
    <row r="22" spans="1:23" customHeight="1" ht="22">
      <c r="B22" s="138"/>
      <c r="C22" s="138"/>
      <c r="D22" s="77" t="s">
        <v>27</v>
      </c>
      <c r="E22" s="7">
        <v>10.413</v>
      </c>
      <c r="F22" s="7">
        <v>66.583</v>
      </c>
      <c r="G22" s="46">
        <v>1.114</v>
      </c>
      <c r="H22" s="7">
        <v>9.525</v>
      </c>
      <c r="I22" s="7">
        <v>64.083</v>
      </c>
      <c r="J22" s="46">
        <v>1.139</v>
      </c>
      <c r="K22" s="7">
        <v>0.888</v>
      </c>
      <c r="L22" s="46">
        <v>2.537</v>
      </c>
      <c r="M22" s="31">
        <f>F22/$F$47</f>
        <v>0.0015144721101533</v>
      </c>
      <c r="N22" s="6">
        <v>1.526</v>
      </c>
      <c r="O22" s="7">
        <v>4.278</v>
      </c>
      <c r="P22" s="58">
        <v>1.668</v>
      </c>
    </row>
    <row r="23" spans="1:23" customHeight="1" ht="22">
      <c r="B23" s="138"/>
      <c r="C23" s="138"/>
      <c r="D23" s="77" t="s">
        <v>28</v>
      </c>
      <c r="E23" s="7">
        <v>53971.332</v>
      </c>
      <c r="F23" s="7">
        <v>15268.212</v>
      </c>
      <c r="G23" s="46">
        <v>1.127</v>
      </c>
      <c r="H23" s="7">
        <v>53431.417</v>
      </c>
      <c r="I23" s="7">
        <v>15401.361</v>
      </c>
      <c r="J23" s="46">
        <v>1.087</v>
      </c>
      <c r="K23" s="7">
        <v>54155.516</v>
      </c>
      <c r="L23" s="46">
        <v>0.935</v>
      </c>
      <c r="M23" s="31">
        <f>F23/$F$47</f>
        <v>0.34728506144072</v>
      </c>
      <c r="N23" s="6">
        <v>24105.647</v>
      </c>
      <c r="O23" s="7">
        <v>6727.429</v>
      </c>
      <c r="P23" s="58">
        <v>1.063</v>
      </c>
    </row>
    <row r="24" spans="1:23" customHeight="1" ht="22">
      <c r="B24" s="138"/>
      <c r="C24" s="138"/>
      <c r="D24" s="77" t="s">
        <v>24</v>
      </c>
      <c r="E24" s="7">
        <v>915.886</v>
      </c>
      <c r="F24" s="7">
        <v>3451.423</v>
      </c>
      <c r="G24" s="46">
        <v>1.051</v>
      </c>
      <c r="H24" s="7">
        <v>842.754</v>
      </c>
      <c r="I24" s="7">
        <v>3486.468</v>
      </c>
      <c r="J24" s="46">
        <v>1.063</v>
      </c>
      <c r="K24" s="7">
        <v>757.772</v>
      </c>
      <c r="L24" s="46">
        <v>0.919</v>
      </c>
      <c r="M24" s="31">
        <f>F24/$F$47</f>
        <v>0.078504781608541</v>
      </c>
      <c r="N24" s="6">
        <v>53.848</v>
      </c>
      <c r="O24" s="7">
        <v>467.145</v>
      </c>
      <c r="P24" s="58">
        <v>1.171</v>
      </c>
    </row>
    <row r="25" spans="1:23" customHeight="1" ht="22">
      <c r="B25" s="138"/>
      <c r="C25" s="138"/>
      <c r="D25" s="77" t="s">
        <v>29</v>
      </c>
      <c r="E25" s="17">
        <v>9099.705</v>
      </c>
      <c r="F25" s="17">
        <v>787.148</v>
      </c>
      <c r="G25" s="47">
        <v>0.978</v>
      </c>
      <c r="H25" s="17">
        <v>9121.228</v>
      </c>
      <c r="I25" s="17">
        <v>825.012</v>
      </c>
      <c r="J25" s="47">
        <v>0.985</v>
      </c>
      <c r="K25" s="17">
        <v>130.635</v>
      </c>
      <c r="L25" s="47">
        <v>0.529</v>
      </c>
      <c r="M25" s="32">
        <f>F25/$F$47</f>
        <v>0.01790417512823</v>
      </c>
      <c r="N25" s="16">
        <v>78.477</v>
      </c>
      <c r="O25" s="17">
        <v>511.772</v>
      </c>
      <c r="P25" s="59">
        <v>1.084</v>
      </c>
    </row>
    <row r="26" spans="1:23" customHeight="1" ht="22">
      <c r="B26" s="138"/>
      <c r="C26" s="138"/>
      <c r="D26" s="15" t="s">
        <v>30</v>
      </c>
      <c r="E26" s="4">
        <v>78667.954</v>
      </c>
      <c r="F26" s="4">
        <v>29689.754</v>
      </c>
      <c r="G26" s="48">
        <v>1.086</v>
      </c>
      <c r="H26" s="4">
        <v>79299.832</v>
      </c>
      <c r="I26" s="4">
        <v>30075.302</v>
      </c>
      <c r="J26" s="48">
        <v>1.088</v>
      </c>
      <c r="K26" s="4">
        <v>60765.006</v>
      </c>
      <c r="L26" s="48">
        <v>0.947</v>
      </c>
      <c r="M26" s="33">
        <f>F26/$F$47</f>
        <v>0.67531208251822</v>
      </c>
      <c r="N26" s="41">
        <v>24980.469</v>
      </c>
      <c r="O26" s="38">
        <v>10478.674</v>
      </c>
      <c r="P26" s="60">
        <v>1.108</v>
      </c>
    </row>
    <row r="27" spans="1:23" customHeight="1" ht="22">
      <c r="B27" s="138"/>
      <c r="C27" s="154" t="s">
        <v>31</v>
      </c>
      <c r="D27" s="80" t="s">
        <v>14</v>
      </c>
      <c r="E27" s="13">
        <v>4.974</v>
      </c>
      <c r="F27" s="18">
        <v>87.87</v>
      </c>
      <c r="G27" s="45">
        <v>0.924</v>
      </c>
      <c r="H27" s="18">
        <v>4.978</v>
      </c>
      <c r="I27" s="18">
        <v>90.312</v>
      </c>
      <c r="J27" s="45">
        <v>0.768</v>
      </c>
      <c r="K27" s="18">
        <v>9.74</v>
      </c>
      <c r="L27" s="45">
        <v>0.672</v>
      </c>
      <c r="M27" s="34">
        <f>F27/$F$47</f>
        <v>0.0019986582809301</v>
      </c>
      <c r="N27" s="12">
        <v>0.399</v>
      </c>
      <c r="O27" s="13">
        <v>3.536</v>
      </c>
      <c r="P27" s="61">
        <v>1.877</v>
      </c>
    </row>
    <row r="28" spans="1:23" customHeight="1" ht="22">
      <c r="B28" s="138"/>
      <c r="C28" s="155"/>
      <c r="D28" s="81" t="s">
        <v>15</v>
      </c>
      <c r="E28" s="7">
        <v>16.436</v>
      </c>
      <c r="F28" s="7">
        <v>210.823</v>
      </c>
      <c r="G28" s="46">
        <v>1.32</v>
      </c>
      <c r="H28" s="7">
        <v>21.222</v>
      </c>
      <c r="I28" s="7">
        <v>256.368</v>
      </c>
      <c r="J28" s="46">
        <v>1.406</v>
      </c>
      <c r="K28" s="7">
        <v>26.941</v>
      </c>
      <c r="L28" s="46">
        <v>0.945</v>
      </c>
      <c r="M28" s="31">
        <f>F28/$F$47</f>
        <v>0.0047953014084502</v>
      </c>
      <c r="N28" s="6">
        <v>8.482</v>
      </c>
      <c r="O28" s="7">
        <v>80.4</v>
      </c>
      <c r="P28" s="58">
        <v>2.105</v>
      </c>
    </row>
    <row r="29" spans="1:23" customHeight="1" ht="22">
      <c r="B29" s="138"/>
      <c r="C29" s="155"/>
      <c r="D29" s="81" t="s">
        <v>32</v>
      </c>
      <c r="E29" s="9">
        <v>2.566</v>
      </c>
      <c r="F29" s="9">
        <v>70.964</v>
      </c>
      <c r="G29" s="50">
        <v>1.073</v>
      </c>
      <c r="H29" s="9">
        <v>2.206</v>
      </c>
      <c r="I29" s="9">
        <v>90.479</v>
      </c>
      <c r="J29" s="50">
        <v>1.03</v>
      </c>
      <c r="K29" s="9">
        <v>1.485</v>
      </c>
      <c r="L29" s="50">
        <v>1.219</v>
      </c>
      <c r="M29" s="35">
        <f>F29/$F$47</f>
        <v>0.0016141207038571</v>
      </c>
      <c r="N29" s="6">
        <v>0.258</v>
      </c>
      <c r="O29" s="7">
        <v>20.35</v>
      </c>
      <c r="P29" s="58">
        <v>1.205</v>
      </c>
    </row>
    <row r="30" spans="1:23" customHeight="1" ht="22">
      <c r="B30" s="138"/>
      <c r="C30" s="155"/>
      <c r="D30" s="82" t="s">
        <v>28</v>
      </c>
      <c r="E30" s="17">
        <v>656.946</v>
      </c>
      <c r="F30" s="17">
        <v>2101.986</v>
      </c>
      <c r="G30" s="47">
        <v>1.19</v>
      </c>
      <c r="H30" s="17">
        <v>744.686</v>
      </c>
      <c r="I30" s="17">
        <v>2416.384</v>
      </c>
      <c r="J30" s="47">
        <v>1.131</v>
      </c>
      <c r="K30" s="17">
        <v>1166.45</v>
      </c>
      <c r="L30" s="47">
        <v>1.088</v>
      </c>
      <c r="M30" s="32">
        <f>F30/$F$47</f>
        <v>0.047810990386924</v>
      </c>
      <c r="N30" s="16">
        <v>386.416</v>
      </c>
      <c r="O30" s="17">
        <v>1054.094</v>
      </c>
      <c r="P30" s="59">
        <v>1.159</v>
      </c>
    </row>
    <row r="31" spans="1:23" customHeight="1" ht="22">
      <c r="B31" s="138"/>
      <c r="C31" s="156"/>
      <c r="D31" s="15" t="s">
        <v>33</v>
      </c>
      <c r="E31" s="4">
        <v>680.922</v>
      </c>
      <c r="F31" s="4">
        <v>2471.643</v>
      </c>
      <c r="G31" s="48">
        <v>1.184</v>
      </c>
      <c r="H31" s="4">
        <v>773.092</v>
      </c>
      <c r="I31" s="4">
        <v>2853.543</v>
      </c>
      <c r="J31" s="48">
        <v>1.13</v>
      </c>
      <c r="K31" s="4">
        <v>1204.616</v>
      </c>
      <c r="L31" s="48">
        <v>1.079</v>
      </c>
      <c r="M31" s="33">
        <f>F31/$F$47</f>
        <v>0.056219070780162</v>
      </c>
      <c r="N31" s="14">
        <v>395.555</v>
      </c>
      <c r="O31" s="4">
        <v>1158.38</v>
      </c>
      <c r="P31" s="62">
        <v>1.198</v>
      </c>
    </row>
    <row r="32" spans="1:23" customHeight="1" ht="22">
      <c r="B32" s="138"/>
      <c r="C32" s="153" t="s">
        <v>34</v>
      </c>
      <c r="D32" s="80" t="s">
        <v>14</v>
      </c>
      <c r="E32" s="13">
        <v>15443.361</v>
      </c>
      <c r="F32" s="13">
        <v>5341.309</v>
      </c>
      <c r="G32" s="49">
        <v>1.025</v>
      </c>
      <c r="H32" s="13">
        <v>16484.304</v>
      </c>
      <c r="I32" s="13">
        <v>5623.625</v>
      </c>
      <c r="J32" s="49">
        <v>1.115</v>
      </c>
      <c r="K32" s="13">
        <v>9517.778</v>
      </c>
      <c r="L32" s="49">
        <v>0.981</v>
      </c>
      <c r="M32" s="34">
        <f>F32/$F$47</f>
        <v>0.12149142442081</v>
      </c>
      <c r="N32" s="12">
        <v>1011.908</v>
      </c>
      <c r="O32" s="13">
        <v>1212.065</v>
      </c>
      <c r="P32" s="61">
        <v>1.267</v>
      </c>
    </row>
    <row r="33" spans="1:23" customHeight="1" ht="22">
      <c r="B33" s="138"/>
      <c r="C33" s="138"/>
      <c r="D33" s="81" t="s">
        <v>15</v>
      </c>
      <c r="E33" s="7">
        <v>1446.636</v>
      </c>
      <c r="F33" s="7">
        <v>4971.943</v>
      </c>
      <c r="G33" s="46">
        <v>1.047</v>
      </c>
      <c r="H33" s="7">
        <v>1543.733</v>
      </c>
      <c r="I33" s="7">
        <v>5166.717</v>
      </c>
      <c r="J33" s="46">
        <v>1.114</v>
      </c>
      <c r="K33" s="7">
        <v>3931.76</v>
      </c>
      <c r="L33" s="46">
        <v>1.118</v>
      </c>
      <c r="M33" s="31">
        <f>F33/$F$47</f>
        <v>0.11308996300515</v>
      </c>
      <c r="N33" s="6">
        <v>550.207</v>
      </c>
      <c r="O33" s="7">
        <v>1609.39</v>
      </c>
      <c r="P33" s="58">
        <v>1.244</v>
      </c>
    </row>
    <row r="34" spans="1:23" customHeight="1" ht="22">
      <c r="B34" s="138"/>
      <c r="C34" s="138"/>
      <c r="D34" s="81" t="s">
        <v>16</v>
      </c>
      <c r="E34" s="7">
        <v>521.996</v>
      </c>
      <c r="F34" s="7">
        <v>761.912</v>
      </c>
      <c r="G34" s="46">
        <v>1.031</v>
      </c>
      <c r="H34" s="7">
        <v>520.502</v>
      </c>
      <c r="I34" s="7">
        <v>794.06</v>
      </c>
      <c r="J34" s="46">
        <v>1.037</v>
      </c>
      <c r="K34" s="7">
        <v>525.579</v>
      </c>
      <c r="L34" s="46">
        <v>1.016</v>
      </c>
      <c r="M34" s="31">
        <f>F34/$F$47</f>
        <v>0.017330166474792</v>
      </c>
      <c r="N34" s="6">
        <v>1.474</v>
      </c>
      <c r="O34" s="7">
        <v>28.828</v>
      </c>
      <c r="P34" s="58">
        <v>0.76</v>
      </c>
    </row>
    <row r="35" spans="1:23" customHeight="1" ht="22">
      <c r="B35" s="138"/>
      <c r="C35" s="138"/>
      <c r="D35" s="81" t="s">
        <v>17</v>
      </c>
      <c r="E35" s="7">
        <v>11.141</v>
      </c>
      <c r="F35" s="7">
        <v>814.585</v>
      </c>
      <c r="G35" s="46">
        <v>1.065</v>
      </c>
      <c r="H35" s="7">
        <v>11.122</v>
      </c>
      <c r="I35" s="7">
        <v>817.848</v>
      </c>
      <c r="J35" s="46">
        <v>1.069</v>
      </c>
      <c r="K35" s="7">
        <v>1.049</v>
      </c>
      <c r="L35" s="46">
        <v>0.711</v>
      </c>
      <c r="M35" s="31">
        <f>F35/$F$47</f>
        <v>0.018528246907607</v>
      </c>
      <c r="N35" s="6">
        <v>1.958</v>
      </c>
      <c r="O35" s="7">
        <v>177.19</v>
      </c>
      <c r="P35" s="58">
        <v>1.133</v>
      </c>
    </row>
    <row r="36" spans="1:23" customHeight="1" ht="22">
      <c r="B36" s="138"/>
      <c r="C36" s="138"/>
      <c r="D36" s="81" t="s">
        <v>18</v>
      </c>
      <c r="E36" s="7">
        <v>3.567</v>
      </c>
      <c r="F36" s="7">
        <v>927.589</v>
      </c>
      <c r="G36" s="46">
        <v>0.98</v>
      </c>
      <c r="H36" s="7">
        <v>3.505</v>
      </c>
      <c r="I36" s="7">
        <v>958.835</v>
      </c>
      <c r="J36" s="46">
        <v>1.017</v>
      </c>
      <c r="K36" s="7">
        <v>0.308</v>
      </c>
      <c r="L36" s="46">
        <v>1.289</v>
      </c>
      <c r="M36" s="31">
        <f>F36/$F$47</f>
        <v>0.021098593787978</v>
      </c>
      <c r="N36" s="6">
        <v>0.803</v>
      </c>
      <c r="O36" s="7">
        <v>324.895</v>
      </c>
      <c r="P36" s="58">
        <v>1.158</v>
      </c>
    </row>
    <row r="37" spans="1:23" customHeight="1" ht="22">
      <c r="B37" s="138"/>
      <c r="C37" s="138"/>
      <c r="D37" s="81" t="s">
        <v>35</v>
      </c>
      <c r="E37" s="7">
        <v>3323.889</v>
      </c>
      <c r="F37" s="7">
        <v>3715.075</v>
      </c>
      <c r="G37" s="46">
        <v>1.053</v>
      </c>
      <c r="H37" s="7">
        <v>3558.529</v>
      </c>
      <c r="I37" s="7">
        <v>4077.559</v>
      </c>
      <c r="J37" s="74">
        <v>1.174</v>
      </c>
      <c r="K37" s="73">
        <v>3076.959</v>
      </c>
      <c r="L37" s="74">
        <v>0.903</v>
      </c>
      <c r="M37" s="31">
        <f>F37/$F$47</f>
        <v>0.084501711767682</v>
      </c>
      <c r="N37" s="6">
        <v>2075.187</v>
      </c>
      <c r="O37" s="7">
        <v>1647.57</v>
      </c>
      <c r="P37" s="58">
        <v>1.191</v>
      </c>
    </row>
    <row r="38" spans="1:23" customHeight="1" ht="22">
      <c r="B38" s="138"/>
      <c r="C38" s="138"/>
      <c r="D38" s="81" t="s">
        <v>20</v>
      </c>
      <c r="E38" s="7">
        <v>261.704</v>
      </c>
      <c r="F38" s="7">
        <v>1269.383</v>
      </c>
      <c r="G38" s="46">
        <v>1.063</v>
      </c>
      <c r="H38" s="7">
        <v>254.298</v>
      </c>
      <c r="I38" s="7">
        <v>1229.892</v>
      </c>
      <c r="J38" s="46">
        <v>1.028</v>
      </c>
      <c r="K38" s="7">
        <v>467.107</v>
      </c>
      <c r="L38" s="46">
        <v>0.981</v>
      </c>
      <c r="M38" s="31">
        <f>F38/$F$47</f>
        <v>0.02887291276456</v>
      </c>
      <c r="N38" s="6">
        <v>60.413</v>
      </c>
      <c r="O38" s="7">
        <v>298.945</v>
      </c>
      <c r="P38" s="58">
        <v>1.058</v>
      </c>
    </row>
    <row r="39" spans="1:23" customHeight="1" ht="22">
      <c r="B39" s="138"/>
      <c r="C39" s="138"/>
      <c r="D39" s="81" t="s">
        <v>22</v>
      </c>
      <c r="E39" s="7">
        <v>244.843</v>
      </c>
      <c r="F39" s="7">
        <v>507.751</v>
      </c>
      <c r="G39" s="46">
        <v>1.145</v>
      </c>
      <c r="H39" s="7">
        <v>232.439</v>
      </c>
      <c r="I39" s="7">
        <v>516.335</v>
      </c>
      <c r="J39" s="46">
        <v>1.151</v>
      </c>
      <c r="K39" s="7">
        <v>212.048</v>
      </c>
      <c r="L39" s="46">
        <v>0.901</v>
      </c>
      <c r="M39" s="31">
        <f>F39/$F$47</f>
        <v>0.011549115065443</v>
      </c>
      <c r="N39" s="6">
        <v>5.047</v>
      </c>
      <c r="O39" s="7">
        <v>42.524</v>
      </c>
      <c r="P39" s="58">
        <v>1.219</v>
      </c>
    </row>
    <row r="40" spans="1:23" customHeight="1" ht="22">
      <c r="B40" s="138"/>
      <c r="C40" s="138"/>
      <c r="D40" s="81" t="s">
        <v>23</v>
      </c>
      <c r="E40" s="7">
        <v>431.365</v>
      </c>
      <c r="F40" s="7">
        <v>214.344</v>
      </c>
      <c r="G40" s="46">
        <v>1.072</v>
      </c>
      <c r="H40" s="7">
        <v>439.987</v>
      </c>
      <c r="I40" s="7">
        <v>148.821</v>
      </c>
      <c r="J40" s="46">
        <v>1.031</v>
      </c>
      <c r="K40" s="7">
        <v>26.445</v>
      </c>
      <c r="L40" s="46">
        <v>1.042</v>
      </c>
      <c r="M40" s="31">
        <f>F40/$F$47</f>
        <v>0.0048753887625774</v>
      </c>
      <c r="N40" s="6">
        <v>109.929</v>
      </c>
      <c r="O40" s="7">
        <v>52.084</v>
      </c>
      <c r="P40" s="58">
        <v>3.271</v>
      </c>
    </row>
    <row r="41" spans="1:23" customHeight="1" ht="22">
      <c r="B41" s="138"/>
      <c r="C41" s="138"/>
      <c r="D41" s="83" t="s">
        <v>28</v>
      </c>
      <c r="E41" s="8">
        <v>54628.278</v>
      </c>
      <c r="F41" s="8">
        <v>17370.198</v>
      </c>
      <c r="G41" s="51">
        <v>1.135</v>
      </c>
      <c r="H41" s="8">
        <v>54176.103</v>
      </c>
      <c r="I41" s="8">
        <v>17817.745</v>
      </c>
      <c r="J41" s="51">
        <v>1.093</v>
      </c>
      <c r="K41" s="8">
        <v>55321.966</v>
      </c>
      <c r="L41" s="51">
        <v>0.938</v>
      </c>
      <c r="M41" s="31">
        <f>F41/$F$47</f>
        <v>0.39509605182764</v>
      </c>
      <c r="N41" s="6">
        <v>24492.063</v>
      </c>
      <c r="O41" s="7">
        <v>7781.523</v>
      </c>
      <c r="P41" s="58">
        <v>1.075</v>
      </c>
    </row>
    <row r="42" spans="1:23" customHeight="1" ht="22">
      <c r="B42" s="138"/>
      <c r="C42" s="138"/>
      <c r="D42" s="81" t="s">
        <v>36</v>
      </c>
      <c r="E42" s="7">
        <v>8710.028</v>
      </c>
      <c r="F42" s="7">
        <v>1728.108</v>
      </c>
      <c r="G42" s="46">
        <v>1.058</v>
      </c>
      <c r="H42" s="7">
        <v>8999.14</v>
      </c>
      <c r="I42" s="7">
        <v>1735.741</v>
      </c>
      <c r="J42" s="46">
        <v>1.084</v>
      </c>
      <c r="K42" s="7">
        <v>3998.648</v>
      </c>
      <c r="L42" s="46">
        <v>1.102</v>
      </c>
      <c r="M42" s="35">
        <f>F42/$F$47</f>
        <v>0.03930690070037</v>
      </c>
      <c r="N42" s="6">
        <v>3374.099</v>
      </c>
      <c r="O42" s="7">
        <v>507.538</v>
      </c>
      <c r="P42" s="58">
        <v>1.065</v>
      </c>
    </row>
    <row r="43" spans="1:23" customHeight="1" ht="22">
      <c r="B43" s="138"/>
      <c r="C43" s="138"/>
      <c r="D43" s="84" t="s">
        <v>37</v>
      </c>
      <c r="E43" s="5">
        <v>125.463</v>
      </c>
      <c r="F43" s="5">
        <v>1856.602</v>
      </c>
      <c r="G43" s="52">
        <v>1.21</v>
      </c>
      <c r="H43" s="5">
        <v>115.447</v>
      </c>
      <c r="I43" s="5">
        <v>1808.786</v>
      </c>
      <c r="J43" s="52">
        <v>1.126</v>
      </c>
      <c r="K43" s="5">
        <v>273.312</v>
      </c>
      <c r="L43" s="52">
        <v>0.948</v>
      </c>
      <c r="M43" s="31">
        <f>F43/$F$47</f>
        <v>0.042229577349395</v>
      </c>
      <c r="N43" s="16">
        <v>72.415</v>
      </c>
      <c r="O43" s="72">
        <v>776.392</v>
      </c>
      <c r="P43" s="59">
        <v>1.161</v>
      </c>
    </row>
    <row r="44" spans="1:23" customHeight="1" ht="22">
      <c r="B44" s="138"/>
      <c r="C44" s="138"/>
      <c r="D44" s="85" t="s">
        <v>38</v>
      </c>
      <c r="E44" s="11">
        <v>85152.271</v>
      </c>
      <c r="F44" s="11">
        <v>39478.799</v>
      </c>
      <c r="G44" s="53">
        <v>1.089</v>
      </c>
      <c r="H44" s="11">
        <v>86339.109</v>
      </c>
      <c r="I44" s="11">
        <v>40695.964</v>
      </c>
      <c r="J44" s="53">
        <v>1.102</v>
      </c>
      <c r="K44" s="11">
        <v>77352.959</v>
      </c>
      <c r="L44" s="53">
        <v>0.958</v>
      </c>
      <c r="M44" s="66">
        <f>F44/$F$47</f>
        <v>0.897970052834</v>
      </c>
      <c r="N44" s="10">
        <v>31755.503</v>
      </c>
      <c r="O44" s="11">
        <v>14458.944</v>
      </c>
      <c r="P44" s="63">
        <v>1.127</v>
      </c>
    </row>
    <row r="45" spans="1:23" customHeight="1" ht="22">
      <c r="B45" s="138"/>
      <c r="C45" s="138"/>
      <c r="D45" s="86" t="s">
        <v>24</v>
      </c>
      <c r="E45" s="9">
        <v>925.951</v>
      </c>
      <c r="F45" s="9">
        <v>3698.547</v>
      </c>
      <c r="G45" s="50">
        <v>1.045</v>
      </c>
      <c r="H45" s="9">
        <v>852.314</v>
      </c>
      <c r="I45" s="9">
        <v>3701.378</v>
      </c>
      <c r="J45" s="50">
        <v>1.054</v>
      </c>
      <c r="K45" s="9">
        <v>763.464</v>
      </c>
      <c r="L45" s="50">
        <v>0.919</v>
      </c>
      <c r="M45" s="35">
        <f>F45/$F$47</f>
        <v>0.084125772037772</v>
      </c>
      <c r="N45" s="42">
        <v>54.423</v>
      </c>
      <c r="O45" s="39">
        <v>489.244</v>
      </c>
      <c r="P45" s="64">
        <v>1.114</v>
      </c>
    </row>
    <row r="46" spans="1:23" customHeight="1" ht="22">
      <c r="B46" s="138"/>
      <c r="C46" s="157"/>
      <c r="D46" s="81" t="s">
        <v>29</v>
      </c>
      <c r="E46" s="8">
        <v>9099.705</v>
      </c>
      <c r="F46" s="8">
        <v>787.148</v>
      </c>
      <c r="G46" s="51">
        <v>0.978</v>
      </c>
      <c r="H46" s="8">
        <v>9121.228</v>
      </c>
      <c r="I46" s="8">
        <v>825.012</v>
      </c>
      <c r="J46" s="51">
        <v>0.985</v>
      </c>
      <c r="K46" s="8">
        <v>130.635</v>
      </c>
      <c r="L46" s="51">
        <v>0.529</v>
      </c>
      <c r="M46" s="36">
        <f>F46/$F$47</f>
        <v>0.01790417512823</v>
      </c>
      <c r="N46" s="16">
        <v>78.477</v>
      </c>
      <c r="O46" s="17">
        <v>511.772</v>
      </c>
      <c r="P46" s="59">
        <v>1.084</v>
      </c>
    </row>
    <row r="47" spans="1:23" customHeight="1" ht="22">
      <c r="B47" s="139"/>
      <c r="C47" s="88"/>
      <c r="D47" s="87" t="s">
        <v>39</v>
      </c>
      <c r="E47" s="28">
        <v>95177.927</v>
      </c>
      <c r="F47" s="28">
        <v>43964.494</v>
      </c>
      <c r="G47" s="54">
        <v>1.083</v>
      </c>
      <c r="H47" s="28">
        <v>96312.651</v>
      </c>
      <c r="I47" s="28">
        <v>45222.354</v>
      </c>
      <c r="J47" s="54">
        <v>1.095</v>
      </c>
      <c r="K47" s="28">
        <v>78247.058</v>
      </c>
      <c r="L47" s="54">
        <v>0.956</v>
      </c>
      <c r="M47" s="37">
        <f>SUM(M44:M46)</f>
        <v>1</v>
      </c>
      <c r="N47" s="43">
        <v>31888.403</v>
      </c>
      <c r="O47" s="28">
        <v>15459.96</v>
      </c>
      <c r="P47" s="65">
        <v>1.125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63584.909</v>
      </c>
      <c r="F51" s="108"/>
      <c r="G51" s="109">
        <v>452.511</v>
      </c>
      <c r="H51" s="110"/>
      <c r="I51" s="111">
        <v>15276.579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728.749</v>
      </c>
      <c r="F52" s="114"/>
      <c r="G52" s="113">
        <v>95.966</v>
      </c>
      <c r="H52" s="114"/>
      <c r="I52" s="115">
        <v>1516.413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9378.727</v>
      </c>
      <c r="F53" s="114"/>
      <c r="G53" s="113">
        <v>15.083</v>
      </c>
      <c r="H53" s="114"/>
      <c r="I53" s="115">
        <v>203.695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18.597</v>
      </c>
      <c r="F54" s="121"/>
      <c r="G54" s="120">
        <v>1.071</v>
      </c>
      <c r="H54" s="121"/>
      <c r="I54" s="122">
        <v>64.367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73710.982</v>
      </c>
      <c r="F55" s="93"/>
      <c r="G55" s="92">
        <v>564.631</v>
      </c>
      <c r="H55" s="93"/>
      <c r="I55" s="94">
        <v>17061.054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