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9.6" sheetId="1" r:id="rId4"/>
  </sheets>
  <definedNames>
    <definedName name="_xlnm.Print_Area" localSheetId="0">'2019.6'!$A$1:$P$56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<sst xmlns="http://schemas.openxmlformats.org/spreadsheetml/2006/main" uniqueCount="52">
  <si>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June 2019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</si>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</sst>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2808.292</v>
      </c>
      <c r="F5" s="18">
        <v>1656.167</v>
      </c>
      <c r="G5" s="45">
        <v>0.982</v>
      </c>
      <c r="H5" s="18">
        <v>2403.134</v>
      </c>
      <c r="I5" s="18">
        <v>1553.157</v>
      </c>
      <c r="J5" s="45">
        <v>0.837</v>
      </c>
      <c r="K5" s="18">
        <v>10077.447</v>
      </c>
      <c r="L5" s="45">
        <v>1.218</v>
      </c>
      <c r="M5" s="30">
        <f>F5/$F$47</f>
        <v>0.040297392016738</v>
      </c>
      <c r="N5" s="40">
        <v>789.46</v>
      </c>
      <c r="O5" s="18">
        <v>331.468</v>
      </c>
      <c r="P5" s="57">
        <v>0.911</v>
      </c>
    </row>
    <row r="6" spans="1:23" customHeight="1" ht="22">
      <c r="B6" s="138"/>
      <c r="C6" s="138"/>
      <c r="D6" s="77" t="s">
        <v>15</v>
      </c>
      <c r="E6" s="7">
        <v>160.544</v>
      </c>
      <c r="F6" s="7">
        <v>568.813</v>
      </c>
      <c r="G6" s="46">
        <v>0.981</v>
      </c>
      <c r="H6" s="7">
        <v>141.6</v>
      </c>
      <c r="I6" s="7">
        <v>516.533</v>
      </c>
      <c r="J6" s="46">
        <v>0.777</v>
      </c>
      <c r="K6" s="7">
        <v>561.117</v>
      </c>
      <c r="L6" s="46">
        <v>1.167</v>
      </c>
      <c r="M6" s="31">
        <f>F6/$F$47</f>
        <v>0.013840198751223</v>
      </c>
      <c r="N6" s="6">
        <v>39.49</v>
      </c>
      <c r="O6" s="7">
        <v>55.505</v>
      </c>
      <c r="P6" s="58">
        <v>0.76</v>
      </c>
    </row>
    <row r="7" spans="1:23" customHeight="1" ht="22">
      <c r="B7" s="138"/>
      <c r="C7" s="138"/>
      <c r="D7" s="77" t="s">
        <v>16</v>
      </c>
      <c r="E7" s="7">
        <v>11.524</v>
      </c>
      <c r="F7" s="7">
        <v>97.668</v>
      </c>
      <c r="G7" s="46">
        <v>1.01</v>
      </c>
      <c r="H7" s="7">
        <v>10.725</v>
      </c>
      <c r="I7" s="7">
        <v>82.089</v>
      </c>
      <c r="J7" s="46">
        <v>0.953</v>
      </c>
      <c r="K7" s="7">
        <v>4.029</v>
      </c>
      <c r="L7" s="46">
        <v>0.376</v>
      </c>
      <c r="M7" s="31">
        <f>F7/$F$47</f>
        <v>0.0023764304466221</v>
      </c>
      <c r="N7" s="6">
        <v>1.041</v>
      </c>
      <c r="O7" s="7">
        <v>1.974</v>
      </c>
      <c r="P7" s="58">
        <v>0.577</v>
      </c>
    </row>
    <row r="8" spans="1:23" customHeight="1" ht="22">
      <c r="B8" s="138"/>
      <c r="C8" s="138"/>
      <c r="D8" s="77" t="s">
        <v>17</v>
      </c>
      <c r="E8" s="7">
        <v>10.792</v>
      </c>
      <c r="F8" s="7">
        <v>735.526</v>
      </c>
      <c r="G8" s="46">
        <v>0.903</v>
      </c>
      <c r="H8" s="7">
        <v>10.778</v>
      </c>
      <c r="I8" s="7">
        <v>695.703</v>
      </c>
      <c r="J8" s="46">
        <v>0.851</v>
      </c>
      <c r="K8" s="7">
        <v>1.231</v>
      </c>
      <c r="L8" s="46">
        <v>1.173</v>
      </c>
      <c r="M8" s="31">
        <f>F8/$F$47</f>
        <v>0.017896612817731</v>
      </c>
      <c r="N8" s="6">
        <v>1.763</v>
      </c>
      <c r="O8" s="7">
        <v>143.211</v>
      </c>
      <c r="P8" s="58">
        <v>0.808</v>
      </c>
    </row>
    <row r="9" spans="1:23" customHeight="1" ht="22">
      <c r="B9" s="138"/>
      <c r="C9" s="138"/>
      <c r="D9" s="77" t="s">
        <v>18</v>
      </c>
      <c r="E9" s="7">
        <v>3.569</v>
      </c>
      <c r="F9" s="7">
        <v>899.77</v>
      </c>
      <c r="G9" s="46">
        <v>0.97</v>
      </c>
      <c r="H9" s="7">
        <v>3.498</v>
      </c>
      <c r="I9" s="7">
        <v>938.836</v>
      </c>
      <c r="J9" s="46">
        <v>0.979</v>
      </c>
      <c r="K9" s="7">
        <v>0.075</v>
      </c>
      <c r="L9" s="46">
        <v>0.244</v>
      </c>
      <c r="M9" s="31">
        <f>F9/$F$47</f>
        <v>0.021892951867113</v>
      </c>
      <c r="N9" s="6">
        <v>0.772</v>
      </c>
      <c r="O9" s="7">
        <v>279.201</v>
      </c>
      <c r="P9" s="58">
        <v>0.859</v>
      </c>
    </row>
    <row r="10" spans="1:23" customHeight="1" ht="22">
      <c r="B10" s="138"/>
      <c r="C10" s="138"/>
      <c r="D10" s="77" t="s">
        <v>19</v>
      </c>
      <c r="E10" s="7">
        <v>3358.041</v>
      </c>
      <c r="F10" s="7">
        <v>3425.561</v>
      </c>
      <c r="G10" s="46">
        <v>1.008</v>
      </c>
      <c r="H10" s="7">
        <v>3147.022</v>
      </c>
      <c r="I10" s="7">
        <v>3291.028</v>
      </c>
      <c r="J10" s="46">
        <v>0.881</v>
      </c>
      <c r="K10" s="7">
        <v>3843.687</v>
      </c>
      <c r="L10" s="46">
        <v>1.277</v>
      </c>
      <c r="M10" s="31">
        <f>F10/$F$47</f>
        <v>0.083349791714392</v>
      </c>
      <c r="N10" s="71">
        <v>2012.363</v>
      </c>
      <c r="O10" s="7">
        <v>1474.157</v>
      </c>
      <c r="P10" s="58">
        <v>0.97</v>
      </c>
    </row>
    <row r="11" spans="1:23" customHeight="1" ht="22">
      <c r="B11" s="138"/>
      <c r="C11" s="138"/>
      <c r="D11" s="77" t="s">
        <v>20</v>
      </c>
      <c r="E11" s="7">
        <v>15.935</v>
      </c>
      <c r="F11" s="7">
        <v>48.619</v>
      </c>
      <c r="G11" s="46">
        <v>0.35</v>
      </c>
      <c r="H11" s="7">
        <v>15.811</v>
      </c>
      <c r="I11" s="7">
        <v>55.745</v>
      </c>
      <c r="J11" s="46">
        <v>0.354</v>
      </c>
      <c r="K11" s="7">
        <v>58.642</v>
      </c>
      <c r="L11" s="46">
        <v>1.027</v>
      </c>
      <c r="M11" s="31">
        <f>F11/$F$47</f>
        <v>0.0011829839034722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56.097</v>
      </c>
      <c r="F12" s="7">
        <v>190.357</v>
      </c>
      <c r="G12" s="46">
        <v>1.058</v>
      </c>
      <c r="H12" s="7">
        <v>53.802</v>
      </c>
      <c r="I12" s="7">
        <v>171.496</v>
      </c>
      <c r="J12" s="46">
        <v>0.988</v>
      </c>
      <c r="K12" s="7">
        <v>144.806</v>
      </c>
      <c r="L12" s="46">
        <v>1.028</v>
      </c>
      <c r="M12" s="31">
        <f>F12/$F$47</f>
        <v>0.0046317132584638</v>
      </c>
      <c r="N12" s="6">
        <v>2.967</v>
      </c>
      <c r="O12" s="7">
        <v>4.589</v>
      </c>
      <c r="P12" s="58">
        <v>0.749</v>
      </c>
    </row>
    <row r="13" spans="1:23" customHeight="1" ht="22">
      <c r="B13" s="138"/>
      <c r="C13" s="138"/>
      <c r="D13" s="77" t="s">
        <v>23</v>
      </c>
      <c r="E13" s="7">
        <v>521.669</v>
      </c>
      <c r="F13" s="7">
        <v>149.149</v>
      </c>
      <c r="G13" s="46">
        <v>1.009</v>
      </c>
      <c r="H13" s="7">
        <v>506.089</v>
      </c>
      <c r="I13" s="7">
        <v>89.899</v>
      </c>
      <c r="J13" s="46">
        <v>1.061</v>
      </c>
      <c r="K13" s="7">
        <v>32.765</v>
      </c>
      <c r="L13" s="46">
        <v>1.282</v>
      </c>
      <c r="M13" s="31">
        <f>F13/$F$47</f>
        <v>0.0036290517332518</v>
      </c>
      <c r="N13" s="6">
        <v>71.771</v>
      </c>
      <c r="O13" s="7">
        <v>35.323</v>
      </c>
      <c r="P13" s="58">
        <v>0.739</v>
      </c>
    </row>
    <row r="14" spans="1:23" customHeight="1" ht="22">
      <c r="B14" s="138"/>
      <c r="C14" s="138"/>
      <c r="D14" s="78" t="s">
        <v>24</v>
      </c>
      <c r="E14" s="17">
        <v>11.109</v>
      </c>
      <c r="F14" s="17">
        <v>180.134</v>
      </c>
      <c r="G14" s="47">
        <v>0.729</v>
      </c>
      <c r="H14" s="17">
        <v>10.182</v>
      </c>
      <c r="I14" s="17">
        <v>165.134</v>
      </c>
      <c r="J14" s="47">
        <v>0.768</v>
      </c>
      <c r="K14" s="17">
        <v>6.383</v>
      </c>
      <c r="L14" s="47">
        <v>1.121</v>
      </c>
      <c r="M14" s="32">
        <f>F14/$F$47</f>
        <v>0.0043829700830551</v>
      </c>
      <c r="N14" s="16">
        <v>0.654</v>
      </c>
      <c r="O14" s="17">
        <v>23.413</v>
      </c>
      <c r="P14" s="59">
        <v>1.059</v>
      </c>
    </row>
    <row r="15" spans="1:23" customHeight="1" ht="22">
      <c r="B15" s="138"/>
      <c r="C15" s="148"/>
      <c r="D15" s="20" t="s">
        <v>25</v>
      </c>
      <c r="E15" s="4">
        <v>6957.572</v>
      </c>
      <c r="F15" s="4">
        <v>7951.764</v>
      </c>
      <c r="G15" s="48">
        <v>0.968</v>
      </c>
      <c r="H15" s="4">
        <v>6302.641</v>
      </c>
      <c r="I15" s="4">
        <v>7559.62</v>
      </c>
      <c r="J15" s="48">
        <v>0.864</v>
      </c>
      <c r="K15" s="4">
        <v>14730.182</v>
      </c>
      <c r="L15" s="48">
        <v>1.227</v>
      </c>
      <c r="M15" s="33">
        <f>F15/$F$47</f>
        <v>0.19348009659206</v>
      </c>
      <c r="N15" s="41">
        <v>2920.281</v>
      </c>
      <c r="O15" s="38">
        <v>2348.841</v>
      </c>
      <c r="P15" s="60">
        <v>0.925</v>
      </c>
    </row>
    <row r="16" spans="1:23" customHeight="1" ht="22">
      <c r="B16" s="138"/>
      <c r="C16" s="153" t="s">
        <v>26</v>
      </c>
      <c r="D16" s="79" t="s">
        <v>14</v>
      </c>
      <c r="E16" s="13">
        <v>12219.46</v>
      </c>
      <c r="F16" s="13">
        <v>3511.443</v>
      </c>
      <c r="G16" s="49">
        <v>0.985</v>
      </c>
      <c r="H16" s="13">
        <v>12853.113</v>
      </c>
      <c r="I16" s="13">
        <v>3450.524</v>
      </c>
      <c r="J16" s="49">
        <v>0.938</v>
      </c>
      <c r="K16" s="13">
        <v>1582.005</v>
      </c>
      <c r="L16" s="49">
        <v>1.281</v>
      </c>
      <c r="M16" s="34">
        <f>F16/$F$47</f>
        <v>0.085439448506963</v>
      </c>
      <c r="N16" s="12">
        <v>154.241</v>
      </c>
      <c r="O16" s="13">
        <v>789.131</v>
      </c>
      <c r="P16" s="61">
        <v>0.934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1098.188</v>
      </c>
      <c r="F17" s="7">
        <v>3861.958</v>
      </c>
      <c r="G17" s="46">
        <v>0.924</v>
      </c>
      <c r="H17" s="7">
        <v>1125.893</v>
      </c>
      <c r="I17" s="7">
        <v>3751.105</v>
      </c>
      <c r="J17" s="46">
        <v>0.884</v>
      </c>
      <c r="K17" s="7">
        <v>3901.303</v>
      </c>
      <c r="L17" s="46">
        <v>1.139</v>
      </c>
      <c r="M17" s="31">
        <f>F17/$F$47</f>
        <v>0.09396808140615</v>
      </c>
      <c r="N17" s="6">
        <v>411.95</v>
      </c>
      <c r="O17" s="7">
        <v>1267.678</v>
      </c>
      <c r="P17" s="58">
        <v>0.871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492.958</v>
      </c>
      <c r="F18" s="7">
        <v>590.892</v>
      </c>
      <c r="G18" s="46">
        <v>0.994</v>
      </c>
      <c r="H18" s="7">
        <v>444.418</v>
      </c>
      <c r="I18" s="7">
        <v>596.399</v>
      </c>
      <c r="J18" s="46">
        <v>0.966</v>
      </c>
      <c r="K18" s="7">
        <v>764.434</v>
      </c>
      <c r="L18" s="46">
        <v>1.489</v>
      </c>
      <c r="M18" s="31">
        <f>F18/$F$47</f>
        <v>0.014377418801096</v>
      </c>
      <c r="N18" s="6">
        <v>0.434</v>
      </c>
      <c r="O18" s="7">
        <v>7.227</v>
      </c>
      <c r="P18" s="58">
        <v>1.429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44.345</v>
      </c>
      <c r="F19" s="7">
        <v>404.021</v>
      </c>
      <c r="G19" s="46">
        <v>1.277</v>
      </c>
      <c r="H19" s="7">
        <v>47.16</v>
      </c>
      <c r="I19" s="7">
        <v>389.872</v>
      </c>
      <c r="J19" s="74">
        <v>1.142</v>
      </c>
      <c r="K19" s="73">
        <v>99.545</v>
      </c>
      <c r="L19" s="46">
        <v>1.495</v>
      </c>
      <c r="M19" s="31">
        <f>F19/$F$47</f>
        <v>0.0098305259191824</v>
      </c>
      <c r="N19" s="6">
        <v>27.901</v>
      </c>
      <c r="O19" s="7">
        <v>181.976</v>
      </c>
      <c r="P19" s="58">
        <v>1.431</v>
      </c>
    </row>
    <row r="20" spans="1:23" customHeight="1" ht="22">
      <c r="B20" s="138"/>
      <c r="C20" s="138"/>
      <c r="D20" s="77" t="s">
        <v>20</v>
      </c>
      <c r="E20" s="7">
        <v>206.499</v>
      </c>
      <c r="F20" s="7">
        <v>1064.158</v>
      </c>
      <c r="G20" s="46">
        <v>0.941</v>
      </c>
      <c r="H20" s="7">
        <v>190.176</v>
      </c>
      <c r="I20" s="7">
        <v>956.719</v>
      </c>
      <c r="J20" s="46">
        <v>0.892</v>
      </c>
      <c r="K20" s="7">
        <v>425.498</v>
      </c>
      <c r="L20" s="46">
        <v>1.038</v>
      </c>
      <c r="M20" s="31">
        <f>F20/$F$47</f>
        <v>0.0258927946842</v>
      </c>
      <c r="N20" s="6">
        <v>49.415</v>
      </c>
      <c r="O20" s="7">
        <v>272.434</v>
      </c>
      <c r="P20" s="58">
        <v>0.911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170.552</v>
      </c>
      <c r="F21" s="7">
        <v>334.702</v>
      </c>
      <c r="G21" s="46">
        <v>1.021</v>
      </c>
      <c r="H21" s="7">
        <v>157.603</v>
      </c>
      <c r="I21" s="7">
        <v>298.149</v>
      </c>
      <c r="J21" s="46">
        <v>0.87</v>
      </c>
      <c r="K21" s="7">
        <v>85.499</v>
      </c>
      <c r="L21" s="46">
        <v>1.202</v>
      </c>
      <c r="M21" s="31">
        <f>F21/$F$47</f>
        <v>0.0081438754079669</v>
      </c>
      <c r="N21" s="6">
        <v>2.142</v>
      </c>
      <c r="O21" s="7">
        <v>24.084</v>
      </c>
      <c r="P21" s="58">
        <v>0.662</v>
      </c>
    </row>
    <row r="22" spans="1:23" customHeight="1" ht="22">
      <c r="B22" s="138"/>
      <c r="C22" s="138"/>
      <c r="D22" s="77" t="s">
        <v>27</v>
      </c>
      <c r="E22" s="7">
        <v>9.513</v>
      </c>
      <c r="F22" s="7">
        <v>90.498</v>
      </c>
      <c r="G22" s="46">
        <v>1.359</v>
      </c>
      <c r="H22" s="7">
        <v>8.536</v>
      </c>
      <c r="I22" s="7">
        <v>74.429</v>
      </c>
      <c r="J22" s="46">
        <v>1.161</v>
      </c>
      <c r="K22" s="7">
        <v>4.111</v>
      </c>
      <c r="L22" s="46">
        <v>4.63</v>
      </c>
      <c r="M22" s="31">
        <f>F22/$F$47</f>
        <v>0.0022019720129255</v>
      </c>
      <c r="N22" s="6">
        <v>1.372</v>
      </c>
      <c r="O22" s="7">
        <v>4.059</v>
      </c>
      <c r="P22" s="58">
        <v>0.949</v>
      </c>
    </row>
    <row r="23" spans="1:23" customHeight="1" ht="22">
      <c r="B23" s="138"/>
      <c r="C23" s="138"/>
      <c r="D23" s="77" t="s">
        <v>28</v>
      </c>
      <c r="E23" s="7">
        <v>47856.56</v>
      </c>
      <c r="F23" s="7">
        <v>13732.782</v>
      </c>
      <c r="G23" s="46">
        <v>0.899</v>
      </c>
      <c r="H23" s="7">
        <v>47029.236</v>
      </c>
      <c r="I23" s="7">
        <v>13749.3</v>
      </c>
      <c r="J23" s="46">
        <v>0.893</v>
      </c>
      <c r="K23" s="7">
        <v>64094.069</v>
      </c>
      <c r="L23" s="46">
        <v>1.184</v>
      </c>
      <c r="M23" s="31">
        <f>F23/$F$47</f>
        <v>0.33414220892845</v>
      </c>
      <c r="N23" s="6">
        <v>20402.802</v>
      </c>
      <c r="O23" s="7">
        <v>5972.008</v>
      </c>
      <c r="P23" s="58">
        <v>0.888</v>
      </c>
    </row>
    <row r="24" spans="1:23" customHeight="1" ht="22">
      <c r="B24" s="138"/>
      <c r="C24" s="138"/>
      <c r="D24" s="77" t="s">
        <v>24</v>
      </c>
      <c r="E24" s="7">
        <v>785.413</v>
      </c>
      <c r="F24" s="7">
        <v>3313.896</v>
      </c>
      <c r="G24" s="46">
        <v>0.96</v>
      </c>
      <c r="H24" s="7">
        <v>776.242</v>
      </c>
      <c r="I24" s="7">
        <v>3289.461</v>
      </c>
      <c r="J24" s="46">
        <v>0.943</v>
      </c>
      <c r="K24" s="7">
        <v>1030.703</v>
      </c>
      <c r="L24" s="46">
        <v>1.36</v>
      </c>
      <c r="M24" s="31">
        <f>F24/$F$47</f>
        <v>0.080632790180399</v>
      </c>
      <c r="N24" s="6">
        <v>28.266</v>
      </c>
      <c r="O24" s="7">
        <v>325.938</v>
      </c>
      <c r="P24" s="58">
        <v>0.698</v>
      </c>
    </row>
    <row r="25" spans="1:23" customHeight="1" ht="22">
      <c r="B25" s="138"/>
      <c r="C25" s="138"/>
      <c r="D25" s="77" t="s">
        <v>29</v>
      </c>
      <c r="E25" s="17">
        <v>9310.957</v>
      </c>
      <c r="F25" s="17">
        <v>781.728</v>
      </c>
      <c r="G25" s="47">
        <v>0.993</v>
      </c>
      <c r="H25" s="17">
        <v>9346.314</v>
      </c>
      <c r="I25" s="17">
        <v>800.121</v>
      </c>
      <c r="J25" s="47">
        <v>0.97</v>
      </c>
      <c r="K25" s="17">
        <v>140.123</v>
      </c>
      <c r="L25" s="47">
        <v>1.073</v>
      </c>
      <c r="M25" s="32">
        <f>F25/$F$47</f>
        <v>0.019020786953526</v>
      </c>
      <c r="N25" s="16">
        <v>61.986</v>
      </c>
      <c r="O25" s="17">
        <v>450.707</v>
      </c>
      <c r="P25" s="59">
        <v>0.881</v>
      </c>
    </row>
    <row r="26" spans="1:23" customHeight="1" ht="22">
      <c r="B26" s="138"/>
      <c r="C26" s="138"/>
      <c r="D26" s="15" t="s">
        <v>30</v>
      </c>
      <c r="E26" s="4">
        <v>72194.445</v>
      </c>
      <c r="F26" s="4">
        <v>27686.078</v>
      </c>
      <c r="G26" s="48">
        <v>0.933</v>
      </c>
      <c r="H26" s="4">
        <v>71978.691</v>
      </c>
      <c r="I26" s="4">
        <v>27356.079</v>
      </c>
      <c r="J26" s="48">
        <v>0.91</v>
      </c>
      <c r="K26" s="4">
        <v>72127.29</v>
      </c>
      <c r="L26" s="48">
        <v>1.187</v>
      </c>
      <c r="M26" s="33">
        <f>F26/$F$47</f>
        <v>0.67364990280086</v>
      </c>
      <c r="N26" s="41">
        <v>21140.509</v>
      </c>
      <c r="O26" s="38">
        <v>9295.242</v>
      </c>
      <c r="P26" s="60">
        <v>0.887</v>
      </c>
    </row>
    <row r="27" spans="1:23" customHeight="1" ht="22">
      <c r="B27" s="138"/>
      <c r="C27" s="154" t="s">
        <v>31</v>
      </c>
      <c r="D27" s="80" t="s">
        <v>14</v>
      </c>
      <c r="E27" s="13">
        <v>6.24</v>
      </c>
      <c r="F27" s="18">
        <v>110.667</v>
      </c>
      <c r="G27" s="45">
        <v>1.259</v>
      </c>
      <c r="H27" s="18">
        <v>5.889</v>
      </c>
      <c r="I27" s="18">
        <v>107.581</v>
      </c>
      <c r="J27" s="45">
        <v>1.191</v>
      </c>
      <c r="K27" s="18">
        <v>17.79</v>
      </c>
      <c r="L27" s="45">
        <v>1.826</v>
      </c>
      <c r="M27" s="34">
        <f>F27/$F$47</f>
        <v>0.0026927184772528</v>
      </c>
      <c r="N27" s="12">
        <v>0.118</v>
      </c>
      <c r="O27" s="13">
        <v>2.916</v>
      </c>
      <c r="P27" s="61">
        <v>0.825</v>
      </c>
    </row>
    <row r="28" spans="1:23" customHeight="1" ht="22">
      <c r="B28" s="138"/>
      <c r="C28" s="155"/>
      <c r="D28" s="81" t="s">
        <v>15</v>
      </c>
      <c r="E28" s="7">
        <v>138.217</v>
      </c>
      <c r="F28" s="7">
        <v>217.13</v>
      </c>
      <c r="G28" s="46">
        <v>1.03</v>
      </c>
      <c r="H28" s="7">
        <v>141.84</v>
      </c>
      <c r="I28" s="7">
        <v>247.92</v>
      </c>
      <c r="J28" s="46">
        <v>0.967</v>
      </c>
      <c r="K28" s="7">
        <v>29.594</v>
      </c>
      <c r="L28" s="46">
        <v>1.098</v>
      </c>
      <c r="M28" s="31">
        <f>F28/$F$47</f>
        <v>0.0052831464028654</v>
      </c>
      <c r="N28" s="6">
        <v>8.041</v>
      </c>
      <c r="O28" s="7">
        <v>85.021</v>
      </c>
      <c r="P28" s="58">
        <v>1.057</v>
      </c>
    </row>
    <row r="29" spans="1:23" customHeight="1" ht="22">
      <c r="B29" s="138"/>
      <c r="C29" s="155"/>
      <c r="D29" s="81" t="s">
        <v>32</v>
      </c>
      <c r="E29" s="9">
        <v>2.144</v>
      </c>
      <c r="F29" s="9">
        <v>65.043</v>
      </c>
      <c r="G29" s="50">
        <v>0.917</v>
      </c>
      <c r="H29" s="9">
        <v>1.911</v>
      </c>
      <c r="I29" s="9">
        <v>84.657</v>
      </c>
      <c r="J29" s="50">
        <v>0.936</v>
      </c>
      <c r="K29" s="9">
        <v>1.745</v>
      </c>
      <c r="L29" s="50">
        <v>1.175</v>
      </c>
      <c r="M29" s="35">
        <f>F29/$F$47</f>
        <v>0.0015826080757223</v>
      </c>
      <c r="N29" s="6">
        <v>0.269</v>
      </c>
      <c r="O29" s="7">
        <v>14.861</v>
      </c>
      <c r="P29" s="58">
        <v>0.73</v>
      </c>
    </row>
    <row r="30" spans="1:23" customHeight="1" ht="22">
      <c r="B30" s="138"/>
      <c r="C30" s="155"/>
      <c r="D30" s="82" t="s">
        <v>28</v>
      </c>
      <c r="E30" s="17">
        <v>580.118</v>
      </c>
      <c r="F30" s="17">
        <v>1839.121</v>
      </c>
      <c r="G30" s="47">
        <v>0.875</v>
      </c>
      <c r="H30" s="17">
        <v>651.488</v>
      </c>
      <c r="I30" s="17">
        <v>2170.34</v>
      </c>
      <c r="J30" s="47">
        <v>0.898</v>
      </c>
      <c r="K30" s="17">
        <v>1525.163</v>
      </c>
      <c r="L30" s="47">
        <v>1.308</v>
      </c>
      <c r="M30" s="32">
        <f>F30/$F$47</f>
        <v>0.044748977550703</v>
      </c>
      <c r="N30" s="16">
        <v>310.591</v>
      </c>
      <c r="O30" s="17">
        <v>864.351</v>
      </c>
      <c r="P30" s="59">
        <v>0.82</v>
      </c>
    </row>
    <row r="31" spans="1:23" customHeight="1" ht="22">
      <c r="B31" s="138"/>
      <c r="C31" s="156"/>
      <c r="D31" s="15" t="s">
        <v>33</v>
      </c>
      <c r="E31" s="4">
        <v>726.719</v>
      </c>
      <c r="F31" s="4">
        <v>2231.961</v>
      </c>
      <c r="G31" s="48">
        <v>0.903</v>
      </c>
      <c r="H31" s="4">
        <v>801.128</v>
      </c>
      <c r="I31" s="4">
        <v>2610.498</v>
      </c>
      <c r="J31" s="48">
        <v>0.915</v>
      </c>
      <c r="K31" s="4">
        <v>1574.292</v>
      </c>
      <c r="L31" s="48">
        <v>1.307</v>
      </c>
      <c r="M31" s="33">
        <f>F31/$F$47</f>
        <v>0.054307450506544</v>
      </c>
      <c r="N31" s="14">
        <v>319.019</v>
      </c>
      <c r="O31" s="4">
        <v>967.149</v>
      </c>
      <c r="P31" s="62">
        <v>0.835</v>
      </c>
    </row>
    <row r="32" spans="1:23" customHeight="1" ht="22">
      <c r="B32" s="138"/>
      <c r="C32" s="153" t="s">
        <v>34</v>
      </c>
      <c r="D32" s="80" t="s">
        <v>14</v>
      </c>
      <c r="E32" s="13">
        <v>15033.992</v>
      </c>
      <c r="F32" s="13">
        <v>5278.277</v>
      </c>
      <c r="G32" s="49">
        <v>0.988</v>
      </c>
      <c r="H32" s="13">
        <v>15262.136</v>
      </c>
      <c r="I32" s="13">
        <v>5111.262</v>
      </c>
      <c r="J32" s="49">
        <v>0.909</v>
      </c>
      <c r="K32" s="13">
        <v>11677.242</v>
      </c>
      <c r="L32" s="49">
        <v>1.227</v>
      </c>
      <c r="M32" s="34">
        <f>F32/$F$47</f>
        <v>0.12842955900095</v>
      </c>
      <c r="N32" s="12">
        <v>943.819</v>
      </c>
      <c r="O32" s="13">
        <v>1123.515</v>
      </c>
      <c r="P32" s="61">
        <v>0.927</v>
      </c>
    </row>
    <row r="33" spans="1:23" customHeight="1" ht="22">
      <c r="B33" s="138"/>
      <c r="C33" s="138"/>
      <c r="D33" s="81" t="s">
        <v>15</v>
      </c>
      <c r="E33" s="7">
        <v>1396.949</v>
      </c>
      <c r="F33" s="7">
        <v>4647.901</v>
      </c>
      <c r="G33" s="46">
        <v>0.935</v>
      </c>
      <c r="H33" s="7">
        <v>1409.333</v>
      </c>
      <c r="I33" s="7">
        <v>4515.558</v>
      </c>
      <c r="J33" s="46">
        <v>0.874</v>
      </c>
      <c r="K33" s="7">
        <v>4492.014</v>
      </c>
      <c r="L33" s="46">
        <v>1.142</v>
      </c>
      <c r="M33" s="31">
        <f>F33/$F$47</f>
        <v>0.11309142656024</v>
      </c>
      <c r="N33" s="6">
        <v>459.481</v>
      </c>
      <c r="O33" s="7">
        <v>1408.204</v>
      </c>
      <c r="P33" s="58">
        <v>0.875</v>
      </c>
    </row>
    <row r="34" spans="1:23" customHeight="1" ht="22">
      <c r="B34" s="138"/>
      <c r="C34" s="138"/>
      <c r="D34" s="81" t="s">
        <v>16</v>
      </c>
      <c r="E34" s="7">
        <v>506.626</v>
      </c>
      <c r="F34" s="7">
        <v>753.603</v>
      </c>
      <c r="G34" s="46">
        <v>0.989</v>
      </c>
      <c r="H34" s="7">
        <v>457.054</v>
      </c>
      <c r="I34" s="7">
        <v>763.145</v>
      </c>
      <c r="J34" s="46">
        <v>0.961</v>
      </c>
      <c r="K34" s="7">
        <v>770.208</v>
      </c>
      <c r="L34" s="46">
        <v>1.465</v>
      </c>
      <c r="M34" s="31">
        <f>F34/$F$47</f>
        <v>0.01833645732344</v>
      </c>
      <c r="N34" s="6">
        <v>1.744</v>
      </c>
      <c r="O34" s="7">
        <v>24.062</v>
      </c>
      <c r="P34" s="58">
        <v>0.835</v>
      </c>
    </row>
    <row r="35" spans="1:23" customHeight="1" ht="22">
      <c r="B35" s="138"/>
      <c r="C35" s="138"/>
      <c r="D35" s="81" t="s">
        <v>17</v>
      </c>
      <c r="E35" s="7">
        <v>10.792</v>
      </c>
      <c r="F35" s="7">
        <v>735.526</v>
      </c>
      <c r="G35" s="46">
        <v>0.903</v>
      </c>
      <c r="H35" s="7">
        <v>10.778</v>
      </c>
      <c r="I35" s="7">
        <v>695.703</v>
      </c>
      <c r="J35" s="46">
        <v>0.851</v>
      </c>
      <c r="K35" s="7">
        <v>1.231</v>
      </c>
      <c r="L35" s="46">
        <v>1.173</v>
      </c>
      <c r="M35" s="31">
        <f>F35/$F$47</f>
        <v>0.017896612817731</v>
      </c>
      <c r="N35" s="6">
        <v>1.763</v>
      </c>
      <c r="O35" s="7">
        <v>143.211</v>
      </c>
      <c r="P35" s="58">
        <v>0.808</v>
      </c>
    </row>
    <row r="36" spans="1:23" customHeight="1" ht="22">
      <c r="B36" s="138"/>
      <c r="C36" s="138"/>
      <c r="D36" s="81" t="s">
        <v>18</v>
      </c>
      <c r="E36" s="7">
        <v>3.569</v>
      </c>
      <c r="F36" s="7">
        <v>899.77</v>
      </c>
      <c r="G36" s="46">
        <v>0.97</v>
      </c>
      <c r="H36" s="7">
        <v>3.498</v>
      </c>
      <c r="I36" s="7">
        <v>938.836</v>
      </c>
      <c r="J36" s="46">
        <v>0.979</v>
      </c>
      <c r="K36" s="7">
        <v>0.075</v>
      </c>
      <c r="L36" s="46">
        <v>0.244</v>
      </c>
      <c r="M36" s="31">
        <f>F36/$F$47</f>
        <v>0.021892951867113</v>
      </c>
      <c r="N36" s="6">
        <v>0.772</v>
      </c>
      <c r="O36" s="7">
        <v>279.201</v>
      </c>
      <c r="P36" s="58">
        <v>0.859</v>
      </c>
    </row>
    <row r="37" spans="1:23" customHeight="1" ht="22">
      <c r="B37" s="138"/>
      <c r="C37" s="138"/>
      <c r="D37" s="81" t="s">
        <v>35</v>
      </c>
      <c r="E37" s="7">
        <v>3402.386</v>
      </c>
      <c r="F37" s="7">
        <v>3829.582</v>
      </c>
      <c r="G37" s="46">
        <v>1.031</v>
      </c>
      <c r="H37" s="7">
        <v>3194.182</v>
      </c>
      <c r="I37" s="7">
        <v>3680.9</v>
      </c>
      <c r="J37" s="74">
        <v>0.903</v>
      </c>
      <c r="K37" s="73">
        <v>3943.232</v>
      </c>
      <c r="L37" s="74">
        <v>1.282</v>
      </c>
      <c r="M37" s="31">
        <f>F37/$F$47</f>
        <v>0.093180317633575</v>
      </c>
      <c r="N37" s="6">
        <v>2040.264</v>
      </c>
      <c r="O37" s="7">
        <v>1656.133</v>
      </c>
      <c r="P37" s="58">
        <v>1.005</v>
      </c>
    </row>
    <row r="38" spans="1:23" customHeight="1" ht="22">
      <c r="B38" s="138"/>
      <c r="C38" s="138"/>
      <c r="D38" s="81" t="s">
        <v>20</v>
      </c>
      <c r="E38" s="7">
        <v>222.434</v>
      </c>
      <c r="F38" s="7">
        <v>1112.777</v>
      </c>
      <c r="G38" s="46">
        <v>0.877</v>
      </c>
      <c r="H38" s="7">
        <v>205.987</v>
      </c>
      <c r="I38" s="7">
        <v>1012.464</v>
      </c>
      <c r="J38" s="46">
        <v>0.823</v>
      </c>
      <c r="K38" s="7">
        <v>484.14</v>
      </c>
      <c r="L38" s="46">
        <v>1.036</v>
      </c>
      <c r="M38" s="31">
        <f>F38/$F$47</f>
        <v>0.027075778587673</v>
      </c>
      <c r="N38" s="6">
        <v>49.415</v>
      </c>
      <c r="O38" s="7">
        <v>272.434</v>
      </c>
      <c r="P38" s="58">
        <v>0.911</v>
      </c>
    </row>
    <row r="39" spans="1:23" customHeight="1" ht="22">
      <c r="B39" s="138"/>
      <c r="C39" s="138"/>
      <c r="D39" s="81" t="s">
        <v>22</v>
      </c>
      <c r="E39" s="7">
        <v>226.649</v>
      </c>
      <c r="F39" s="7">
        <v>525.059</v>
      </c>
      <c r="G39" s="46">
        <v>1.034</v>
      </c>
      <c r="H39" s="7">
        <v>211.405</v>
      </c>
      <c r="I39" s="7">
        <v>469.645</v>
      </c>
      <c r="J39" s="46">
        <v>0.91</v>
      </c>
      <c r="K39" s="7">
        <v>230.305</v>
      </c>
      <c r="L39" s="46">
        <v>1.086</v>
      </c>
      <c r="M39" s="31">
        <f>F39/$F$47</f>
        <v>0.012775588666431</v>
      </c>
      <c r="N39" s="6">
        <v>5.109</v>
      </c>
      <c r="O39" s="7">
        <v>28.673</v>
      </c>
      <c r="P39" s="58">
        <v>0.674</v>
      </c>
    </row>
    <row r="40" spans="1:23" customHeight="1" ht="22">
      <c r="B40" s="138"/>
      <c r="C40" s="138"/>
      <c r="D40" s="81" t="s">
        <v>23</v>
      </c>
      <c r="E40" s="7">
        <v>531.182</v>
      </c>
      <c r="F40" s="7">
        <v>239.647</v>
      </c>
      <c r="G40" s="46">
        <v>1.118</v>
      </c>
      <c r="H40" s="7">
        <v>514.625</v>
      </c>
      <c r="I40" s="7">
        <v>164.328</v>
      </c>
      <c r="J40" s="46">
        <v>1.104</v>
      </c>
      <c r="K40" s="7">
        <v>36.876</v>
      </c>
      <c r="L40" s="46">
        <v>1.394</v>
      </c>
      <c r="M40" s="31">
        <f>F40/$F$47</f>
        <v>0.0058310237461773</v>
      </c>
      <c r="N40" s="6">
        <v>73.143</v>
      </c>
      <c r="O40" s="7">
        <v>39.382</v>
      </c>
      <c r="P40" s="58">
        <v>0.756</v>
      </c>
    </row>
    <row r="41" spans="1:23" customHeight="1" ht="22">
      <c r="B41" s="138"/>
      <c r="C41" s="138"/>
      <c r="D41" s="83" t="s">
        <v>28</v>
      </c>
      <c r="E41" s="8">
        <v>48436.678</v>
      </c>
      <c r="F41" s="8">
        <v>15571.903</v>
      </c>
      <c r="G41" s="51">
        <v>0.896</v>
      </c>
      <c r="H41" s="8">
        <v>47680.724</v>
      </c>
      <c r="I41" s="8">
        <v>15919.64</v>
      </c>
      <c r="J41" s="51">
        <v>0.893</v>
      </c>
      <c r="K41" s="8">
        <v>65619.232</v>
      </c>
      <c r="L41" s="51">
        <v>1.186</v>
      </c>
      <c r="M41" s="31">
        <f>F41/$F$47</f>
        <v>0.37889118647916</v>
      </c>
      <c r="N41" s="6">
        <v>20713.393</v>
      </c>
      <c r="O41" s="7">
        <v>6836.359</v>
      </c>
      <c r="P41" s="58">
        <v>0.879</v>
      </c>
    </row>
    <row r="42" spans="1:23" customHeight="1" ht="22">
      <c r="B42" s="138"/>
      <c r="C42" s="138"/>
      <c r="D42" s="81" t="s">
        <v>36</v>
      </c>
      <c r="E42" s="7">
        <v>7646.165</v>
      </c>
      <c r="F42" s="7">
        <v>1545.545</v>
      </c>
      <c r="G42" s="46">
        <v>0.894</v>
      </c>
      <c r="H42" s="7">
        <v>7796.162</v>
      </c>
      <c r="I42" s="7">
        <v>1550.67</v>
      </c>
      <c r="J42" s="46">
        <v>0.893</v>
      </c>
      <c r="K42" s="7">
        <v>4367.439</v>
      </c>
      <c r="L42" s="46">
        <v>1.092</v>
      </c>
      <c r="M42" s="35">
        <f>F42/$F$47</f>
        <v>0.037605768466894</v>
      </c>
      <c r="N42" s="6">
        <v>3255.484</v>
      </c>
      <c r="O42" s="7">
        <v>441.463</v>
      </c>
      <c r="P42" s="58">
        <v>0.87</v>
      </c>
    </row>
    <row r="43" spans="1:23" customHeight="1" ht="22">
      <c r="B43" s="138"/>
      <c r="C43" s="138"/>
      <c r="D43" s="84" t="s">
        <v>37</v>
      </c>
      <c r="E43" s="5">
        <v>129.235</v>
      </c>
      <c r="F43" s="5">
        <v>1683.267</v>
      </c>
      <c r="G43" s="52">
        <v>0.907</v>
      </c>
      <c r="H43" s="5">
        <v>106.983</v>
      </c>
      <c r="I43" s="5">
        <v>1719.468</v>
      </c>
      <c r="J43" s="52">
        <v>0.951</v>
      </c>
      <c r="K43" s="5">
        <v>318.803</v>
      </c>
      <c r="L43" s="52">
        <v>1.166</v>
      </c>
      <c r="M43" s="31">
        <f>F43/$F$47</f>
        <v>0.040956781633639</v>
      </c>
      <c r="N43" s="16">
        <v>65.417</v>
      </c>
      <c r="O43" s="72">
        <v>708.82</v>
      </c>
      <c r="P43" s="59">
        <v>0.913</v>
      </c>
    </row>
    <row r="44" spans="1:23" customHeight="1" ht="22">
      <c r="B44" s="138"/>
      <c r="C44" s="138"/>
      <c r="D44" s="85" t="s">
        <v>38</v>
      </c>
      <c r="E44" s="11">
        <v>77546.657</v>
      </c>
      <c r="F44" s="11">
        <v>36822.857</v>
      </c>
      <c r="G44" s="53">
        <v>0.933</v>
      </c>
      <c r="H44" s="11">
        <v>76852.867</v>
      </c>
      <c r="I44" s="11">
        <v>36541.619</v>
      </c>
      <c r="J44" s="53">
        <v>0.898</v>
      </c>
      <c r="K44" s="11">
        <v>91940.797</v>
      </c>
      <c r="L44" s="53">
        <v>1.189</v>
      </c>
      <c r="M44" s="66">
        <f>F44/$F$47</f>
        <v>0.89596345278302</v>
      </c>
      <c r="N44" s="10">
        <v>27609.804</v>
      </c>
      <c r="O44" s="11">
        <v>12961.457</v>
      </c>
      <c r="P44" s="63">
        <v>0.896</v>
      </c>
    </row>
    <row r="45" spans="1:23" customHeight="1" ht="22">
      <c r="B45" s="138"/>
      <c r="C45" s="138"/>
      <c r="D45" s="86" t="s">
        <v>24</v>
      </c>
      <c r="E45" s="9">
        <v>796.522</v>
      </c>
      <c r="F45" s="9">
        <v>3494.03</v>
      </c>
      <c r="G45" s="50">
        <v>0.945</v>
      </c>
      <c r="H45" s="9">
        <v>786.424</v>
      </c>
      <c r="I45" s="9">
        <v>3454.595</v>
      </c>
      <c r="J45" s="50">
        <v>0.933</v>
      </c>
      <c r="K45" s="9">
        <v>1037.086</v>
      </c>
      <c r="L45" s="50">
        <v>1.358</v>
      </c>
      <c r="M45" s="35">
        <f>F45/$F$47</f>
        <v>0.085015760263454</v>
      </c>
      <c r="N45" s="42">
        <v>28.92</v>
      </c>
      <c r="O45" s="39">
        <v>349.351</v>
      </c>
      <c r="P45" s="64">
        <v>0.714</v>
      </c>
    </row>
    <row r="46" spans="1:23" customHeight="1" ht="22">
      <c r="B46" s="138"/>
      <c r="C46" s="157"/>
      <c r="D46" s="81" t="s">
        <v>29</v>
      </c>
      <c r="E46" s="8">
        <v>9310.957</v>
      </c>
      <c r="F46" s="8">
        <v>781.728</v>
      </c>
      <c r="G46" s="51">
        <v>0.993</v>
      </c>
      <c r="H46" s="8">
        <v>9346.314</v>
      </c>
      <c r="I46" s="8">
        <v>800.121</v>
      </c>
      <c r="J46" s="51">
        <v>0.97</v>
      </c>
      <c r="K46" s="8">
        <v>140.123</v>
      </c>
      <c r="L46" s="51">
        <v>1.073</v>
      </c>
      <c r="M46" s="36">
        <f>F46/$F$47</f>
        <v>0.019020786953526</v>
      </c>
      <c r="N46" s="16">
        <v>61.986</v>
      </c>
      <c r="O46" s="17">
        <v>450.707</v>
      </c>
      <c r="P46" s="59">
        <v>0.881</v>
      </c>
    </row>
    <row r="47" spans="1:23" customHeight="1" ht="22">
      <c r="B47" s="139"/>
      <c r="C47" s="88"/>
      <c r="D47" s="87" t="s">
        <v>39</v>
      </c>
      <c r="E47" s="28">
        <v>87654.136</v>
      </c>
      <c r="F47" s="28">
        <v>41098.615</v>
      </c>
      <c r="G47" s="54">
        <v>0.935</v>
      </c>
      <c r="H47" s="28">
        <v>86985.605</v>
      </c>
      <c r="I47" s="28">
        <v>40796.335</v>
      </c>
      <c r="J47" s="54">
        <v>0.902</v>
      </c>
      <c r="K47" s="28">
        <v>93118.006</v>
      </c>
      <c r="L47" s="54">
        <v>1.19</v>
      </c>
      <c r="M47" s="37">
        <f>SUM(M44:M46)</f>
        <v>1</v>
      </c>
      <c r="N47" s="43">
        <v>27700.71</v>
      </c>
      <c r="O47" s="28">
        <v>13761.515</v>
      </c>
      <c r="P47" s="65">
        <v>0.89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56730.205</v>
      </c>
      <c r="F51" s="108"/>
      <c r="G51" s="109">
        <v>395.92</v>
      </c>
      <c r="H51" s="110"/>
      <c r="I51" s="111">
        <v>13930.088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2031.971</v>
      </c>
      <c r="F52" s="114"/>
      <c r="G52" s="113">
        <v>86.907</v>
      </c>
      <c r="H52" s="114"/>
      <c r="I52" s="115">
        <v>1358.616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9785.6</v>
      </c>
      <c r="F53" s="114"/>
      <c r="G53" s="113">
        <v>15.951</v>
      </c>
      <c r="H53" s="114"/>
      <c r="I53" s="115">
        <v>134.296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17.852</v>
      </c>
      <c r="F54" s="121"/>
      <c r="G54" s="120">
        <v>1.205</v>
      </c>
      <c r="H54" s="121"/>
      <c r="I54" s="122">
        <v>72.156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68565.628</v>
      </c>
      <c r="F55" s="93"/>
      <c r="G55" s="92">
        <v>499.983</v>
      </c>
      <c r="H55" s="93"/>
      <c r="I55" s="94">
        <v>15495.156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2019.6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