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6" sheetId="1" r:id="rId4"/>
  </sheets>
  <definedNames>
    <definedName name="_xlnm.Print_Area" localSheetId="0">'2021.6'!$A$1:$P$56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<sst xmlns="http://schemas.openxmlformats.org/spreadsheetml/2006/main" uniqueCount="52">
  <si>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June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</si>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</sst>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2317.897</v>
      </c>
      <c r="F5" s="18">
        <v>1411.098</v>
      </c>
      <c r="G5" s="45">
        <v>1.383</v>
      </c>
      <c r="H5" s="18">
        <v>2737.018</v>
      </c>
      <c r="I5" s="18">
        <v>1547.876</v>
      </c>
      <c r="J5" s="45">
        <v>1.325</v>
      </c>
      <c r="K5" s="18">
        <v>6937.791</v>
      </c>
      <c r="L5" s="45">
        <v>0.744</v>
      </c>
      <c r="M5" s="30">
        <f>F5/$F$47</f>
        <v>0.035115505191048</v>
      </c>
      <c r="N5" s="40">
        <v>1135.34</v>
      </c>
      <c r="O5" s="18">
        <v>389.384</v>
      </c>
      <c r="P5" s="57">
        <v>1.442</v>
      </c>
    </row>
    <row r="6" spans="1:23" customHeight="1" ht="22">
      <c r="B6" s="138"/>
      <c r="C6" s="138"/>
      <c r="D6" s="77" t="s">
        <v>15</v>
      </c>
      <c r="E6" s="7">
        <v>118.617</v>
      </c>
      <c r="F6" s="7">
        <v>424.322</v>
      </c>
      <c r="G6" s="46">
        <v>0.977</v>
      </c>
      <c r="H6" s="7">
        <v>114.335</v>
      </c>
      <c r="I6" s="7">
        <v>416.278</v>
      </c>
      <c r="J6" s="46">
        <v>1.054</v>
      </c>
      <c r="K6" s="7">
        <v>409.527</v>
      </c>
      <c r="L6" s="46">
        <v>0.796</v>
      </c>
      <c r="M6" s="31">
        <f>F6/$F$47</f>
        <v>0.010559352641472</v>
      </c>
      <c r="N6" s="6">
        <v>33.329</v>
      </c>
      <c r="O6" s="7">
        <v>48.204</v>
      </c>
      <c r="P6" s="58">
        <v>1.175</v>
      </c>
    </row>
    <row r="7" spans="1:23" customHeight="1" ht="22">
      <c r="B7" s="138"/>
      <c r="C7" s="138"/>
      <c r="D7" s="77" t="s">
        <v>16</v>
      </c>
      <c r="E7" s="7">
        <v>6.73</v>
      </c>
      <c r="F7" s="7">
        <v>67.207</v>
      </c>
      <c r="G7" s="46">
        <v>0.888</v>
      </c>
      <c r="H7" s="7">
        <v>7.038</v>
      </c>
      <c r="I7" s="7">
        <v>60.03</v>
      </c>
      <c r="J7" s="46">
        <v>0.953</v>
      </c>
      <c r="K7" s="7">
        <v>6.332</v>
      </c>
      <c r="L7" s="46">
        <v>1.013</v>
      </c>
      <c r="M7" s="31">
        <f>F7/$F$47</f>
        <v>0.0016724619816446</v>
      </c>
      <c r="N7" s="6">
        <v>0.987</v>
      </c>
      <c r="O7" s="7">
        <v>3.669</v>
      </c>
      <c r="P7" s="58">
        <v>3.07</v>
      </c>
    </row>
    <row r="8" spans="1:23" customHeight="1" ht="22">
      <c r="B8" s="138"/>
      <c r="C8" s="138"/>
      <c r="D8" s="77" t="s">
        <v>17</v>
      </c>
      <c r="E8" s="7">
        <v>13.339</v>
      </c>
      <c r="F8" s="7">
        <v>724.481</v>
      </c>
      <c r="G8" s="46">
        <v>1.631</v>
      </c>
      <c r="H8" s="7">
        <v>11.068</v>
      </c>
      <c r="I8" s="7">
        <v>704.31</v>
      </c>
      <c r="J8" s="46">
        <v>1.657</v>
      </c>
      <c r="K8" s="7">
        <v>0.77</v>
      </c>
      <c r="L8" s="46">
        <v>0.679</v>
      </c>
      <c r="M8" s="31">
        <f>F8/$F$47</f>
        <v>0.018028879862572</v>
      </c>
      <c r="N8" s="6">
        <v>1.77</v>
      </c>
      <c r="O8" s="7">
        <v>149.698</v>
      </c>
      <c r="P8" s="58">
        <v>2.126</v>
      </c>
    </row>
    <row r="9" spans="1:23" customHeight="1" ht="22">
      <c r="B9" s="138"/>
      <c r="C9" s="138"/>
      <c r="D9" s="77" t="s">
        <v>18</v>
      </c>
      <c r="E9" s="7">
        <v>4.332</v>
      </c>
      <c r="F9" s="7">
        <v>776.876</v>
      </c>
      <c r="G9" s="46">
        <v>1.119</v>
      </c>
      <c r="H9" s="7">
        <v>3.093</v>
      </c>
      <c r="I9" s="7">
        <v>700.952</v>
      </c>
      <c r="J9" s="46">
        <v>1.084</v>
      </c>
      <c r="K9" s="7">
        <v>0.032</v>
      </c>
      <c r="L9" s="46">
        <v>0.333</v>
      </c>
      <c r="M9" s="31">
        <f>F9/$F$47</f>
        <v>0.019332741744939</v>
      </c>
      <c r="N9" s="6">
        <v>0.705</v>
      </c>
      <c r="O9" s="7">
        <v>212.057</v>
      </c>
      <c r="P9" s="58">
        <v>1.578</v>
      </c>
    </row>
    <row r="10" spans="1:23" customHeight="1" ht="22">
      <c r="B10" s="138"/>
      <c r="C10" s="138"/>
      <c r="D10" s="77" t="s">
        <v>19</v>
      </c>
      <c r="E10" s="7">
        <v>3053.481</v>
      </c>
      <c r="F10" s="7">
        <v>3132.971</v>
      </c>
      <c r="G10" s="46">
        <v>1.376</v>
      </c>
      <c r="H10" s="7">
        <v>3149.939</v>
      </c>
      <c r="I10" s="7">
        <v>3173.064</v>
      </c>
      <c r="J10" s="46">
        <v>1.404</v>
      </c>
      <c r="K10" s="7">
        <v>3593.743</v>
      </c>
      <c r="L10" s="46">
        <v>0.797</v>
      </c>
      <c r="M10" s="31">
        <f>F10/$F$47</f>
        <v>0.077964719256849</v>
      </c>
      <c r="N10" s="71">
        <v>2080.486</v>
      </c>
      <c r="O10" s="7">
        <v>1512.111</v>
      </c>
      <c r="P10" s="58">
        <v>1.51</v>
      </c>
    </row>
    <row r="11" spans="1:23" customHeight="1" ht="22">
      <c r="B11" s="138"/>
      <c r="C11" s="138"/>
      <c r="D11" s="77" t="s">
        <v>20</v>
      </c>
      <c r="E11" s="7">
        <v>10.089</v>
      </c>
      <c r="F11" s="7">
        <v>26.1</v>
      </c>
      <c r="G11" s="46">
        <v>0.992</v>
      </c>
      <c r="H11" s="7">
        <v>11.107</v>
      </c>
      <c r="I11" s="7">
        <v>29.348</v>
      </c>
      <c r="J11" s="46">
        <v>0.968</v>
      </c>
      <c r="K11" s="7">
        <v>53.821</v>
      </c>
      <c r="L11" s="46">
        <v>0.807</v>
      </c>
      <c r="M11" s="31">
        <f>F11/$F$47</f>
        <v>0.00064950463078138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41.242</v>
      </c>
      <c r="F12" s="7">
        <v>130.251</v>
      </c>
      <c r="G12" s="46">
        <v>1.135</v>
      </c>
      <c r="H12" s="7">
        <v>39.343</v>
      </c>
      <c r="I12" s="7">
        <v>132.828</v>
      </c>
      <c r="J12" s="46">
        <v>1.306</v>
      </c>
      <c r="K12" s="7">
        <v>105.672</v>
      </c>
      <c r="L12" s="46">
        <v>0.801</v>
      </c>
      <c r="M12" s="31">
        <f>F12/$F$47</f>
        <v>0.0032413267304178</v>
      </c>
      <c r="N12" s="6">
        <v>2.901</v>
      </c>
      <c r="O12" s="7">
        <v>5.616</v>
      </c>
      <c r="P12" s="58">
        <v>2.758</v>
      </c>
    </row>
    <row r="13" spans="1:23" customHeight="1" ht="22">
      <c r="B13" s="138"/>
      <c r="C13" s="138"/>
      <c r="D13" s="77" t="s">
        <v>23</v>
      </c>
      <c r="E13" s="7">
        <v>343.775</v>
      </c>
      <c r="F13" s="7">
        <v>112.402</v>
      </c>
      <c r="G13" s="46">
        <v>1.319</v>
      </c>
      <c r="H13" s="7">
        <v>350.866</v>
      </c>
      <c r="I13" s="7">
        <v>85.548</v>
      </c>
      <c r="J13" s="46">
        <v>1.604</v>
      </c>
      <c r="K13" s="7">
        <v>9.922</v>
      </c>
      <c r="L13" s="46">
        <v>0.737</v>
      </c>
      <c r="M13" s="31">
        <f>F13/$F$47</f>
        <v>0.002797150172762</v>
      </c>
      <c r="N13" s="6">
        <v>80.929</v>
      </c>
      <c r="O13" s="7">
        <v>38.168</v>
      </c>
      <c r="P13" s="58">
        <v>4.689</v>
      </c>
    </row>
    <row r="14" spans="1:23" customHeight="1" ht="22">
      <c r="B14" s="138"/>
      <c r="C14" s="138"/>
      <c r="D14" s="78" t="s">
        <v>24</v>
      </c>
      <c r="E14" s="17">
        <v>6.899</v>
      </c>
      <c r="F14" s="17">
        <v>184.385</v>
      </c>
      <c r="G14" s="47">
        <v>1.336</v>
      </c>
      <c r="H14" s="17">
        <v>5.691</v>
      </c>
      <c r="I14" s="17">
        <v>155.067</v>
      </c>
      <c r="J14" s="47">
        <v>1.053</v>
      </c>
      <c r="K14" s="17">
        <v>2.22</v>
      </c>
      <c r="L14" s="47">
        <v>1.062</v>
      </c>
      <c r="M14" s="32">
        <f>F14/$F$47</f>
        <v>0.0045884640362691</v>
      </c>
      <c r="N14" s="16">
        <v>0.405</v>
      </c>
      <c r="O14" s="17">
        <v>21.296</v>
      </c>
      <c r="P14" s="59">
        <v>1.593</v>
      </c>
    </row>
    <row r="15" spans="1:23" customHeight="1" ht="22">
      <c r="B15" s="138"/>
      <c r="C15" s="148"/>
      <c r="D15" s="20" t="s">
        <v>25</v>
      </c>
      <c r="E15" s="4">
        <v>5916.401</v>
      </c>
      <c r="F15" s="4">
        <v>6990.093</v>
      </c>
      <c r="G15" s="48">
        <v>1.316</v>
      </c>
      <c r="H15" s="4">
        <v>6429.498</v>
      </c>
      <c r="I15" s="4">
        <v>7005.301</v>
      </c>
      <c r="J15" s="48">
        <v>1.324</v>
      </c>
      <c r="K15" s="4">
        <v>11119.83</v>
      </c>
      <c r="L15" s="48">
        <v>0.763</v>
      </c>
      <c r="M15" s="33">
        <f>F15/$F$47</f>
        <v>0.17395010624875</v>
      </c>
      <c r="N15" s="41">
        <v>3336.862</v>
      </c>
      <c r="O15" s="38">
        <v>2380.39</v>
      </c>
      <c r="P15" s="60">
        <v>1.544</v>
      </c>
    </row>
    <row r="16" spans="1:23" customHeight="1" ht="22">
      <c r="B16" s="138"/>
      <c r="C16" s="153" t="s">
        <v>26</v>
      </c>
      <c r="D16" s="79" t="s">
        <v>14</v>
      </c>
      <c r="E16" s="13">
        <v>14150.717</v>
      </c>
      <c r="F16" s="13">
        <v>3493.793</v>
      </c>
      <c r="G16" s="49">
        <v>1.319</v>
      </c>
      <c r="H16" s="13">
        <v>14562.655</v>
      </c>
      <c r="I16" s="13">
        <v>3626.003</v>
      </c>
      <c r="J16" s="49">
        <v>1.485</v>
      </c>
      <c r="K16" s="13">
        <v>1514.757</v>
      </c>
      <c r="L16" s="49">
        <v>0.84</v>
      </c>
      <c r="M16" s="34">
        <f>F16/$F$47</f>
        <v>0.086943859482435</v>
      </c>
      <c r="N16" s="12">
        <v>167.933</v>
      </c>
      <c r="O16" s="13">
        <v>789.091</v>
      </c>
      <c r="P16" s="61">
        <v>1.669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1194.306</v>
      </c>
      <c r="F17" s="7">
        <v>3876.17</v>
      </c>
      <c r="G17" s="46">
        <v>1.426</v>
      </c>
      <c r="H17" s="7">
        <v>1173.161</v>
      </c>
      <c r="I17" s="7">
        <v>3763.501</v>
      </c>
      <c r="J17" s="46">
        <v>1.359</v>
      </c>
      <c r="K17" s="7">
        <v>3473.274</v>
      </c>
      <c r="L17" s="46">
        <v>0.884</v>
      </c>
      <c r="M17" s="31">
        <f>F17/$F$47</f>
        <v>0.096459400946201</v>
      </c>
      <c r="N17" s="6">
        <v>405.814</v>
      </c>
      <c r="O17" s="7">
        <v>1209.141</v>
      </c>
      <c r="P17" s="58">
        <v>1.447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468.281</v>
      </c>
      <c r="F18" s="7">
        <v>515.166</v>
      </c>
      <c r="G18" s="46">
        <v>1.638</v>
      </c>
      <c r="H18" s="7">
        <v>498.832</v>
      </c>
      <c r="I18" s="7">
        <v>556.152</v>
      </c>
      <c r="J18" s="46">
        <v>1.645</v>
      </c>
      <c r="K18" s="7">
        <v>719.562</v>
      </c>
      <c r="L18" s="46">
        <v>0.761</v>
      </c>
      <c r="M18" s="31">
        <f>F18/$F$47</f>
        <v>0.012820026920349</v>
      </c>
      <c r="N18" s="6">
        <v>0.215</v>
      </c>
      <c r="O18" s="7">
        <v>4.383</v>
      </c>
      <c r="P18" s="58">
        <v>2.785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32.274</v>
      </c>
      <c r="F19" s="7">
        <v>311.749</v>
      </c>
      <c r="G19" s="46">
        <v>1.718</v>
      </c>
      <c r="H19" s="7">
        <v>35.109</v>
      </c>
      <c r="I19" s="7">
        <v>319.72</v>
      </c>
      <c r="J19" s="74">
        <v>1.351</v>
      </c>
      <c r="K19" s="73">
        <v>82.056</v>
      </c>
      <c r="L19" s="46">
        <v>0.757</v>
      </c>
      <c r="M19" s="31">
        <f>F19/$F$47</f>
        <v>0.0077579470935427</v>
      </c>
      <c r="N19" s="6">
        <v>18.499</v>
      </c>
      <c r="O19" s="7">
        <v>130.567</v>
      </c>
      <c r="P19" s="58">
        <v>1.484</v>
      </c>
    </row>
    <row r="20" spans="1:23" customHeight="1" ht="22">
      <c r="B20" s="138"/>
      <c r="C20" s="138"/>
      <c r="D20" s="77" t="s">
        <v>20</v>
      </c>
      <c r="E20" s="7">
        <v>177.616</v>
      </c>
      <c r="F20" s="7">
        <v>872.189</v>
      </c>
      <c r="G20" s="46">
        <v>1.345</v>
      </c>
      <c r="H20" s="7">
        <v>185.989</v>
      </c>
      <c r="I20" s="7">
        <v>932.27</v>
      </c>
      <c r="J20" s="46">
        <v>1.379</v>
      </c>
      <c r="K20" s="7">
        <v>385.222</v>
      </c>
      <c r="L20" s="46">
        <v>0.818</v>
      </c>
      <c r="M20" s="31">
        <f>F20/$F$47</f>
        <v>0.021704628138566</v>
      </c>
      <c r="N20" s="6">
        <v>56.129</v>
      </c>
      <c r="O20" s="7">
        <v>287.46</v>
      </c>
      <c r="P20" s="58">
        <v>1.605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127.468</v>
      </c>
      <c r="F21" s="7">
        <v>270.999</v>
      </c>
      <c r="G21" s="46">
        <v>1.231</v>
      </c>
      <c r="H21" s="7">
        <v>128.829</v>
      </c>
      <c r="I21" s="7">
        <v>306.671</v>
      </c>
      <c r="J21" s="46">
        <v>1.353</v>
      </c>
      <c r="K21" s="7">
        <v>99.647</v>
      </c>
      <c r="L21" s="46">
        <v>0.95</v>
      </c>
      <c r="M21" s="31">
        <f>F21/$F$47</f>
        <v>0.0067438737715373</v>
      </c>
      <c r="N21" s="6">
        <v>2.399</v>
      </c>
      <c r="O21" s="7">
        <v>23.141</v>
      </c>
      <c r="P21" s="58">
        <v>0.865</v>
      </c>
    </row>
    <row r="22" spans="1:23" customHeight="1" ht="22">
      <c r="B22" s="138"/>
      <c r="C22" s="138"/>
      <c r="D22" s="77" t="s">
        <v>27</v>
      </c>
      <c r="E22" s="7">
        <v>10.069</v>
      </c>
      <c r="F22" s="7">
        <v>63.003</v>
      </c>
      <c r="G22" s="46">
        <v>1.558</v>
      </c>
      <c r="H22" s="7">
        <v>7.082</v>
      </c>
      <c r="I22" s="7">
        <v>47.78</v>
      </c>
      <c r="J22" s="46">
        <v>1.189</v>
      </c>
      <c r="K22" s="7">
        <v>2.989</v>
      </c>
      <c r="L22" s="46">
        <v>10.415</v>
      </c>
      <c r="M22" s="31">
        <f>F22/$F$47</f>
        <v>0.0015678444541425</v>
      </c>
      <c r="N22" s="6">
        <v>0.616</v>
      </c>
      <c r="O22" s="7">
        <v>2.402</v>
      </c>
      <c r="P22" s="58">
        <v>2.303</v>
      </c>
    </row>
    <row r="23" spans="1:23" customHeight="1" ht="22">
      <c r="B23" s="138"/>
      <c r="C23" s="138"/>
      <c r="D23" s="77" t="s">
        <v>28</v>
      </c>
      <c r="E23" s="7">
        <v>56209.047</v>
      </c>
      <c r="F23" s="7">
        <v>14609.242</v>
      </c>
      <c r="G23" s="46">
        <v>1.498</v>
      </c>
      <c r="H23" s="7">
        <v>54791.416</v>
      </c>
      <c r="I23" s="7">
        <v>14952.239</v>
      </c>
      <c r="J23" s="46">
        <v>1.519</v>
      </c>
      <c r="K23" s="7">
        <v>58757.155</v>
      </c>
      <c r="L23" s="46">
        <v>0.872</v>
      </c>
      <c r="M23" s="31">
        <f>F23/$F$47</f>
        <v>0.36355441882015</v>
      </c>
      <c r="N23" s="6">
        <v>23460.791</v>
      </c>
      <c r="O23" s="7">
        <v>6877.834</v>
      </c>
      <c r="P23" s="58">
        <v>1.451</v>
      </c>
    </row>
    <row r="24" spans="1:23" customHeight="1" ht="22">
      <c r="B24" s="138"/>
      <c r="C24" s="138"/>
      <c r="D24" s="77" t="s">
        <v>24</v>
      </c>
      <c r="E24" s="7">
        <v>739.863</v>
      </c>
      <c r="F24" s="7">
        <v>3113.708</v>
      </c>
      <c r="G24" s="46">
        <v>1.256</v>
      </c>
      <c r="H24" s="7">
        <v>692.217</v>
      </c>
      <c r="I24" s="7">
        <v>3088.639</v>
      </c>
      <c r="J24" s="46">
        <v>1.213</v>
      </c>
      <c r="K24" s="7">
        <v>439.542</v>
      </c>
      <c r="L24" s="46">
        <v>0.623</v>
      </c>
      <c r="M24" s="31">
        <f>F24/$F$47</f>
        <v>0.077485354977051</v>
      </c>
      <c r="N24" s="6">
        <v>44.644</v>
      </c>
      <c r="O24" s="7">
        <v>384.197</v>
      </c>
      <c r="P24" s="58">
        <v>1.195</v>
      </c>
    </row>
    <row r="25" spans="1:23" customHeight="1" ht="22">
      <c r="B25" s="138"/>
      <c r="C25" s="138"/>
      <c r="D25" s="77" t="s">
        <v>29</v>
      </c>
      <c r="E25" s="17">
        <v>7454.439</v>
      </c>
      <c r="F25" s="17">
        <v>648.191</v>
      </c>
      <c r="G25" s="47">
        <v>1.14</v>
      </c>
      <c r="H25" s="17">
        <v>7487.286</v>
      </c>
      <c r="I25" s="17">
        <v>683.062</v>
      </c>
      <c r="J25" s="47">
        <v>1.014</v>
      </c>
      <c r="K25" s="17">
        <v>159.963</v>
      </c>
      <c r="L25" s="47">
        <v>0.968</v>
      </c>
      <c r="M25" s="32">
        <f>F25/$F$47</f>
        <v>0.016130385292368</v>
      </c>
      <c r="N25" s="16">
        <v>61.647</v>
      </c>
      <c r="O25" s="17">
        <v>393.886</v>
      </c>
      <c r="P25" s="59">
        <v>1.171</v>
      </c>
    </row>
    <row r="26" spans="1:23" customHeight="1" ht="22">
      <c r="B26" s="138"/>
      <c r="C26" s="138"/>
      <c r="D26" s="15" t="s">
        <v>30</v>
      </c>
      <c r="E26" s="4">
        <v>80564.08</v>
      </c>
      <c r="F26" s="4">
        <v>27774.21</v>
      </c>
      <c r="G26" s="48">
        <v>1.419</v>
      </c>
      <c r="H26" s="4">
        <v>79562.576</v>
      </c>
      <c r="I26" s="4">
        <v>28276.037</v>
      </c>
      <c r="J26" s="48">
        <v>1.429</v>
      </c>
      <c r="K26" s="4">
        <v>65634.167</v>
      </c>
      <c r="L26" s="48">
        <v>0.868</v>
      </c>
      <c r="M26" s="33">
        <f>F26/$F$47</f>
        <v>0.69116773989634</v>
      </c>
      <c r="N26" s="41">
        <v>24218.687</v>
      </c>
      <c r="O26" s="38">
        <v>10102.102</v>
      </c>
      <c r="P26" s="60">
        <v>1.443</v>
      </c>
    </row>
    <row r="27" spans="1:23" customHeight="1" ht="22">
      <c r="B27" s="138"/>
      <c r="C27" s="154" t="s">
        <v>31</v>
      </c>
      <c r="D27" s="80" t="s">
        <v>14</v>
      </c>
      <c r="E27" s="13">
        <v>5.301</v>
      </c>
      <c r="F27" s="18">
        <v>113.94</v>
      </c>
      <c r="G27" s="45">
        <v>1.421</v>
      </c>
      <c r="H27" s="18">
        <v>4.982</v>
      </c>
      <c r="I27" s="18">
        <v>114.472</v>
      </c>
      <c r="J27" s="45">
        <v>1.458</v>
      </c>
      <c r="K27" s="18">
        <v>13.249</v>
      </c>
      <c r="L27" s="45">
        <v>1.091</v>
      </c>
      <c r="M27" s="34">
        <f>F27/$F$47</f>
        <v>0.0028354236640318</v>
      </c>
      <c r="N27" s="12">
        <v>0.192</v>
      </c>
      <c r="O27" s="13">
        <v>3.586</v>
      </c>
      <c r="P27" s="61">
        <v>8.132</v>
      </c>
    </row>
    <row r="28" spans="1:23" customHeight="1" ht="22">
      <c r="B28" s="138"/>
      <c r="C28" s="155"/>
      <c r="D28" s="81" t="s">
        <v>15</v>
      </c>
      <c r="E28" s="7">
        <v>10.769</v>
      </c>
      <c r="F28" s="7">
        <v>130.432</v>
      </c>
      <c r="G28" s="46">
        <v>1.509</v>
      </c>
      <c r="H28" s="7">
        <v>10.524</v>
      </c>
      <c r="I28" s="7">
        <v>140.045</v>
      </c>
      <c r="J28" s="46">
        <v>1.282</v>
      </c>
      <c r="K28" s="7">
        <v>33.663</v>
      </c>
      <c r="L28" s="46">
        <v>1.075</v>
      </c>
      <c r="M28" s="31">
        <f>F28/$F$47</f>
        <v>0.003245830957934</v>
      </c>
      <c r="N28" s="6">
        <v>4.272</v>
      </c>
      <c r="O28" s="7">
        <v>46.356</v>
      </c>
      <c r="P28" s="58">
        <v>1.195</v>
      </c>
    </row>
    <row r="29" spans="1:23" customHeight="1" ht="22">
      <c r="B29" s="138"/>
      <c r="C29" s="155"/>
      <c r="D29" s="81" t="s">
        <v>32</v>
      </c>
      <c r="E29" s="9">
        <v>1.82</v>
      </c>
      <c r="F29" s="9">
        <v>68.729</v>
      </c>
      <c r="G29" s="50">
        <v>1.633</v>
      </c>
      <c r="H29" s="9">
        <v>1.614</v>
      </c>
      <c r="I29" s="9">
        <v>84.257</v>
      </c>
      <c r="J29" s="50">
        <v>1.315</v>
      </c>
      <c r="K29" s="9">
        <v>0.888</v>
      </c>
      <c r="L29" s="50">
        <v>0.791</v>
      </c>
      <c r="M29" s="35">
        <f>F29/$F$47</f>
        <v>0.0017103373091561</v>
      </c>
      <c r="N29" s="6">
        <v>0.316</v>
      </c>
      <c r="O29" s="7">
        <v>21.942</v>
      </c>
      <c r="P29" s="58">
        <v>3.133</v>
      </c>
    </row>
    <row r="30" spans="1:23" customHeight="1" ht="22">
      <c r="B30" s="138"/>
      <c r="C30" s="155"/>
      <c r="D30" s="82" t="s">
        <v>28</v>
      </c>
      <c r="E30" s="17">
        <v>693.621</v>
      </c>
      <c r="F30" s="17">
        <v>2146.396</v>
      </c>
      <c r="G30" s="47">
        <v>2.053</v>
      </c>
      <c r="H30" s="17">
        <v>668.552</v>
      </c>
      <c r="I30" s="17">
        <v>2199.435</v>
      </c>
      <c r="J30" s="47">
        <v>1.819</v>
      </c>
      <c r="K30" s="17">
        <v>1577.218</v>
      </c>
      <c r="L30" s="47">
        <v>0.924</v>
      </c>
      <c r="M30" s="32">
        <f>F30/$F$47</f>
        <v>0.053413568639488</v>
      </c>
      <c r="N30" s="16">
        <v>328.634</v>
      </c>
      <c r="O30" s="17">
        <v>910.249</v>
      </c>
      <c r="P30" s="59">
        <v>1.935</v>
      </c>
    </row>
    <row r="31" spans="1:23" customHeight="1" ht="22">
      <c r="B31" s="138"/>
      <c r="C31" s="156"/>
      <c r="D31" s="15" t="s">
        <v>33</v>
      </c>
      <c r="E31" s="4">
        <v>711.511</v>
      </c>
      <c r="F31" s="4">
        <v>2459.497</v>
      </c>
      <c r="G31" s="48">
        <v>1.961</v>
      </c>
      <c r="H31" s="4">
        <v>685.672</v>
      </c>
      <c r="I31" s="4">
        <v>2538.209</v>
      </c>
      <c r="J31" s="48">
        <v>1.737</v>
      </c>
      <c r="K31" s="4">
        <v>1625.018</v>
      </c>
      <c r="L31" s="48">
        <v>0.928</v>
      </c>
      <c r="M31" s="33">
        <f>F31/$F$47</f>
        <v>0.061205160570609</v>
      </c>
      <c r="N31" s="14">
        <v>333.414</v>
      </c>
      <c r="O31" s="4">
        <v>982.133</v>
      </c>
      <c r="P31" s="62">
        <v>1.901</v>
      </c>
    </row>
    <row r="32" spans="1:23" customHeight="1" ht="22">
      <c r="B32" s="138"/>
      <c r="C32" s="153" t="s">
        <v>34</v>
      </c>
      <c r="D32" s="80" t="s">
        <v>14</v>
      </c>
      <c r="E32" s="13">
        <v>16473.915</v>
      </c>
      <c r="F32" s="13">
        <v>5018.831</v>
      </c>
      <c r="G32" s="49">
        <v>1.338</v>
      </c>
      <c r="H32" s="13">
        <v>17304.655</v>
      </c>
      <c r="I32" s="13">
        <v>5288.351</v>
      </c>
      <c r="J32" s="49">
        <v>1.434</v>
      </c>
      <c r="K32" s="13">
        <v>8465.797</v>
      </c>
      <c r="L32" s="49">
        <v>0.76</v>
      </c>
      <c r="M32" s="34">
        <f>F32/$F$47</f>
        <v>0.12489478833751</v>
      </c>
      <c r="N32" s="12">
        <v>1303.465</v>
      </c>
      <c r="O32" s="13">
        <v>1182.061</v>
      </c>
      <c r="P32" s="61">
        <v>1.59</v>
      </c>
    </row>
    <row r="33" spans="1:23" customHeight="1" ht="22">
      <c r="B33" s="138"/>
      <c r="C33" s="138"/>
      <c r="D33" s="81" t="s">
        <v>15</v>
      </c>
      <c r="E33" s="7">
        <v>1323.692</v>
      </c>
      <c r="F33" s="7">
        <v>4430.924</v>
      </c>
      <c r="G33" s="46">
        <v>1.368</v>
      </c>
      <c r="H33" s="7">
        <v>1298.02</v>
      </c>
      <c r="I33" s="7">
        <v>4319.824</v>
      </c>
      <c r="J33" s="46">
        <v>1.32</v>
      </c>
      <c r="K33" s="7">
        <v>3916.464</v>
      </c>
      <c r="L33" s="46">
        <v>0.875</v>
      </c>
      <c r="M33" s="31">
        <f>F33/$F$47</f>
        <v>0.11026458454561</v>
      </c>
      <c r="N33" s="6">
        <v>443.415</v>
      </c>
      <c r="O33" s="7">
        <v>1303.701</v>
      </c>
      <c r="P33" s="58">
        <v>1.425</v>
      </c>
    </row>
    <row r="34" spans="1:23" customHeight="1" ht="22">
      <c r="B34" s="138"/>
      <c r="C34" s="138"/>
      <c r="D34" s="81" t="s">
        <v>16</v>
      </c>
      <c r="E34" s="7">
        <v>476.831</v>
      </c>
      <c r="F34" s="7">
        <v>651.102</v>
      </c>
      <c r="G34" s="46">
        <v>1.506</v>
      </c>
      <c r="H34" s="7">
        <v>507.484</v>
      </c>
      <c r="I34" s="7">
        <v>700.439</v>
      </c>
      <c r="J34" s="46">
        <v>1.506</v>
      </c>
      <c r="K34" s="7">
        <v>726.782</v>
      </c>
      <c r="L34" s="46">
        <v>0.762</v>
      </c>
      <c r="M34" s="31">
        <f>F34/$F$47</f>
        <v>0.01620282621115</v>
      </c>
      <c r="N34" s="6">
        <v>1.518</v>
      </c>
      <c r="O34" s="7">
        <v>29.994</v>
      </c>
      <c r="P34" s="58">
        <v>3.069</v>
      </c>
    </row>
    <row r="35" spans="1:23" customHeight="1" ht="22">
      <c r="B35" s="138"/>
      <c r="C35" s="138"/>
      <c r="D35" s="81" t="s">
        <v>17</v>
      </c>
      <c r="E35" s="7">
        <v>13.339</v>
      </c>
      <c r="F35" s="7">
        <v>724.481</v>
      </c>
      <c r="G35" s="46">
        <v>1.631</v>
      </c>
      <c r="H35" s="7">
        <v>11.068</v>
      </c>
      <c r="I35" s="7">
        <v>704.31</v>
      </c>
      <c r="J35" s="46">
        <v>1.657</v>
      </c>
      <c r="K35" s="7">
        <v>0.77</v>
      </c>
      <c r="L35" s="46">
        <v>0.679</v>
      </c>
      <c r="M35" s="31">
        <f>F35/$F$47</f>
        <v>0.018028879862572</v>
      </c>
      <c r="N35" s="6">
        <v>1.77</v>
      </c>
      <c r="O35" s="7">
        <v>149.698</v>
      </c>
      <c r="P35" s="58">
        <v>2.126</v>
      </c>
    </row>
    <row r="36" spans="1:23" customHeight="1" ht="22">
      <c r="B36" s="138"/>
      <c r="C36" s="138"/>
      <c r="D36" s="81" t="s">
        <v>18</v>
      </c>
      <c r="E36" s="7">
        <v>4.332</v>
      </c>
      <c r="F36" s="7">
        <v>776.876</v>
      </c>
      <c r="G36" s="46">
        <v>1.119</v>
      </c>
      <c r="H36" s="7">
        <v>3.093</v>
      </c>
      <c r="I36" s="7">
        <v>700.952</v>
      </c>
      <c r="J36" s="46">
        <v>1.084</v>
      </c>
      <c r="K36" s="7">
        <v>0.032</v>
      </c>
      <c r="L36" s="46">
        <v>0.333</v>
      </c>
      <c r="M36" s="31">
        <f>F36/$F$47</f>
        <v>0.019332741744939</v>
      </c>
      <c r="N36" s="6">
        <v>0.705</v>
      </c>
      <c r="O36" s="7">
        <v>212.057</v>
      </c>
      <c r="P36" s="58">
        <v>1.578</v>
      </c>
    </row>
    <row r="37" spans="1:23" customHeight="1" ht="22">
      <c r="B37" s="138"/>
      <c r="C37" s="138"/>
      <c r="D37" s="81" t="s">
        <v>35</v>
      </c>
      <c r="E37" s="7">
        <v>3085.755</v>
      </c>
      <c r="F37" s="7">
        <v>3444.72</v>
      </c>
      <c r="G37" s="46">
        <v>1.401</v>
      </c>
      <c r="H37" s="7">
        <v>3185.048</v>
      </c>
      <c r="I37" s="7">
        <v>3492.784</v>
      </c>
      <c r="J37" s="74">
        <v>1.399</v>
      </c>
      <c r="K37" s="73">
        <v>3675.799</v>
      </c>
      <c r="L37" s="74">
        <v>0.796</v>
      </c>
      <c r="M37" s="31">
        <f>F37/$F$47</f>
        <v>0.085722666350392</v>
      </c>
      <c r="N37" s="6">
        <v>2098.985</v>
      </c>
      <c r="O37" s="7">
        <v>1642.678</v>
      </c>
      <c r="P37" s="58">
        <v>1.508</v>
      </c>
    </row>
    <row r="38" spans="1:23" customHeight="1" ht="22">
      <c r="B38" s="138"/>
      <c r="C38" s="138"/>
      <c r="D38" s="81" t="s">
        <v>20</v>
      </c>
      <c r="E38" s="7">
        <v>187.705</v>
      </c>
      <c r="F38" s="7">
        <v>898.289</v>
      </c>
      <c r="G38" s="46">
        <v>1.331</v>
      </c>
      <c r="H38" s="7">
        <v>197.096</v>
      </c>
      <c r="I38" s="7">
        <v>961.618</v>
      </c>
      <c r="J38" s="46">
        <v>1.361</v>
      </c>
      <c r="K38" s="7">
        <v>439.043</v>
      </c>
      <c r="L38" s="46">
        <v>0.816</v>
      </c>
      <c r="M38" s="31">
        <f>F38/$F$47</f>
        <v>0.022354132769348</v>
      </c>
      <c r="N38" s="6">
        <v>56.139</v>
      </c>
      <c r="O38" s="7">
        <v>287.647</v>
      </c>
      <c r="P38" s="58">
        <v>1.606</v>
      </c>
    </row>
    <row r="39" spans="1:23" customHeight="1" ht="22">
      <c r="B39" s="138"/>
      <c r="C39" s="138"/>
      <c r="D39" s="81" t="s">
        <v>22</v>
      </c>
      <c r="E39" s="7">
        <v>168.71</v>
      </c>
      <c r="F39" s="7">
        <v>401.25</v>
      </c>
      <c r="G39" s="46">
        <v>1.198</v>
      </c>
      <c r="H39" s="7">
        <v>168.172</v>
      </c>
      <c r="I39" s="7">
        <v>439.499</v>
      </c>
      <c r="J39" s="46">
        <v>1.339</v>
      </c>
      <c r="K39" s="7">
        <v>205.319</v>
      </c>
      <c r="L39" s="46">
        <v>0.867</v>
      </c>
      <c r="M39" s="31">
        <f>F39/$F$47</f>
        <v>0.0099852005019551</v>
      </c>
      <c r="N39" s="6">
        <v>5.3</v>
      </c>
      <c r="O39" s="7">
        <v>28.757</v>
      </c>
      <c r="P39" s="58">
        <v>0.999</v>
      </c>
    </row>
    <row r="40" spans="1:23" customHeight="1" ht="22">
      <c r="B40" s="138"/>
      <c r="C40" s="138"/>
      <c r="D40" s="81" t="s">
        <v>23</v>
      </c>
      <c r="E40" s="7">
        <v>353.844</v>
      </c>
      <c r="F40" s="7">
        <v>175.405</v>
      </c>
      <c r="G40" s="46">
        <v>1.396</v>
      </c>
      <c r="H40" s="7">
        <v>357.948</v>
      </c>
      <c r="I40" s="7">
        <v>133.328</v>
      </c>
      <c r="J40" s="46">
        <v>1.426</v>
      </c>
      <c r="K40" s="7">
        <v>12.911</v>
      </c>
      <c r="L40" s="46">
        <v>0.938</v>
      </c>
      <c r="M40" s="31">
        <f>F40/$F$47</f>
        <v>0.0043649946269045</v>
      </c>
      <c r="N40" s="6">
        <v>81.545</v>
      </c>
      <c r="O40" s="7">
        <v>40.57</v>
      </c>
      <c r="P40" s="58">
        <v>4.418</v>
      </c>
    </row>
    <row r="41" spans="1:23" customHeight="1" ht="22">
      <c r="B41" s="138"/>
      <c r="C41" s="138"/>
      <c r="D41" s="83" t="s">
        <v>28</v>
      </c>
      <c r="E41" s="8">
        <v>56902.668</v>
      </c>
      <c r="F41" s="8">
        <v>16755.638</v>
      </c>
      <c r="G41" s="51">
        <v>1.552</v>
      </c>
      <c r="H41" s="8">
        <v>55459.968</v>
      </c>
      <c r="I41" s="8">
        <v>17151.674</v>
      </c>
      <c r="J41" s="51">
        <v>1.552</v>
      </c>
      <c r="K41" s="8">
        <v>60334.373</v>
      </c>
      <c r="L41" s="51">
        <v>0.873</v>
      </c>
      <c r="M41" s="31">
        <f>F41/$F$47</f>
        <v>0.41696798745963</v>
      </c>
      <c r="N41" s="6">
        <v>23789.425</v>
      </c>
      <c r="O41" s="7">
        <v>7788.083</v>
      </c>
      <c r="P41" s="58">
        <v>1.495</v>
      </c>
    </row>
    <row r="42" spans="1:23" customHeight="1" ht="22">
      <c r="B42" s="138"/>
      <c r="C42" s="138"/>
      <c r="D42" s="81" t="s">
        <v>36</v>
      </c>
      <c r="E42" s="7">
        <v>11271.342</v>
      </c>
      <c r="F42" s="7">
        <v>1394.459</v>
      </c>
      <c r="G42" s="46">
        <v>1.264</v>
      </c>
      <c r="H42" s="7">
        <v>11457.653</v>
      </c>
      <c r="I42" s="7">
        <v>1474.422</v>
      </c>
      <c r="J42" s="46">
        <v>1.269</v>
      </c>
      <c r="K42" s="7">
        <v>3409.454</v>
      </c>
      <c r="L42" s="46">
        <v>0.824</v>
      </c>
      <c r="M42" s="35">
        <f>F42/$F$47</f>
        <v>0.034701439767616</v>
      </c>
      <c r="N42" s="6">
        <v>6803.309</v>
      </c>
      <c r="O42" s="7">
        <v>441.162</v>
      </c>
      <c r="P42" s="58">
        <v>1.472</v>
      </c>
    </row>
    <row r="43" spans="1:23" customHeight="1" ht="22">
      <c r="B43" s="138"/>
      <c r="C43" s="138"/>
      <c r="D43" s="84" t="s">
        <v>37</v>
      </c>
      <c r="E43" s="5">
        <v>109.671</v>
      </c>
      <c r="F43" s="5">
        <v>1566.212</v>
      </c>
      <c r="G43" s="52">
        <v>1.275</v>
      </c>
      <c r="H43" s="5">
        <v>110.702</v>
      </c>
      <c r="I43" s="5">
        <v>1655.432</v>
      </c>
      <c r="J43" s="52">
        <v>1.299</v>
      </c>
      <c r="K43" s="5">
        <v>301.862</v>
      </c>
      <c r="L43" s="52">
        <v>0.927</v>
      </c>
      <c r="M43" s="31">
        <f>F43/$F$47</f>
        <v>0.038975553516681</v>
      </c>
      <c r="N43" s="16">
        <v>64.183</v>
      </c>
      <c r="O43" s="72">
        <v>693.327</v>
      </c>
      <c r="P43" s="59">
        <v>1.241</v>
      </c>
    </row>
    <row r="44" spans="1:23" customHeight="1" ht="22">
      <c r="B44" s="138"/>
      <c r="C44" s="138"/>
      <c r="D44" s="85" t="s">
        <v>38</v>
      </c>
      <c r="E44" s="11">
        <v>90371.804</v>
      </c>
      <c r="F44" s="11">
        <v>36238.187</v>
      </c>
      <c r="G44" s="53">
        <v>1.433</v>
      </c>
      <c r="H44" s="11">
        <v>90060.907</v>
      </c>
      <c r="I44" s="11">
        <v>37022.633</v>
      </c>
      <c r="J44" s="53">
        <v>1.446</v>
      </c>
      <c r="K44" s="11">
        <v>81488.606</v>
      </c>
      <c r="L44" s="53">
        <v>0.853</v>
      </c>
      <c r="M44" s="66">
        <f>F44/$F$47</f>
        <v>0.90179579569431</v>
      </c>
      <c r="N44" s="10">
        <v>34649.759</v>
      </c>
      <c r="O44" s="11">
        <v>13799.735</v>
      </c>
      <c r="P44" s="63">
        <v>1.492</v>
      </c>
    </row>
    <row r="45" spans="1:23" customHeight="1" ht="22">
      <c r="B45" s="138"/>
      <c r="C45" s="138"/>
      <c r="D45" s="86" t="s">
        <v>24</v>
      </c>
      <c r="E45" s="9">
        <v>746.762</v>
      </c>
      <c r="F45" s="9">
        <v>3298.093</v>
      </c>
      <c r="G45" s="50">
        <v>1.26</v>
      </c>
      <c r="H45" s="9">
        <v>697.908</v>
      </c>
      <c r="I45" s="9">
        <v>3243.706</v>
      </c>
      <c r="J45" s="50">
        <v>1.204</v>
      </c>
      <c r="K45" s="9">
        <v>441.762</v>
      </c>
      <c r="L45" s="50">
        <v>0.624</v>
      </c>
      <c r="M45" s="35">
        <f>F45/$F$47</f>
        <v>0.08207381901332</v>
      </c>
      <c r="N45" s="42">
        <v>45.049</v>
      </c>
      <c r="O45" s="39">
        <v>405.493</v>
      </c>
      <c r="P45" s="64">
        <v>1.211</v>
      </c>
    </row>
    <row r="46" spans="1:23" customHeight="1" ht="22">
      <c r="B46" s="138"/>
      <c r="C46" s="157"/>
      <c r="D46" s="81" t="s">
        <v>29</v>
      </c>
      <c r="E46" s="8">
        <v>7454.439</v>
      </c>
      <c r="F46" s="8">
        <v>648.191</v>
      </c>
      <c r="G46" s="51">
        <v>1.14</v>
      </c>
      <c r="H46" s="8">
        <v>7487.286</v>
      </c>
      <c r="I46" s="8">
        <v>683.062</v>
      </c>
      <c r="J46" s="51">
        <v>1.014</v>
      </c>
      <c r="K46" s="8">
        <v>159.963</v>
      </c>
      <c r="L46" s="51">
        <v>0.968</v>
      </c>
      <c r="M46" s="36">
        <f>F46/$F$47</f>
        <v>0.016130385292368</v>
      </c>
      <c r="N46" s="16">
        <v>61.647</v>
      </c>
      <c r="O46" s="17">
        <v>393.886</v>
      </c>
      <c r="P46" s="59">
        <v>1.171</v>
      </c>
    </row>
    <row r="47" spans="1:23" customHeight="1" ht="22">
      <c r="B47" s="139"/>
      <c r="C47" s="88"/>
      <c r="D47" s="87" t="s">
        <v>39</v>
      </c>
      <c r="E47" s="28">
        <v>98573.005</v>
      </c>
      <c r="F47" s="28">
        <v>40184.471</v>
      </c>
      <c r="G47" s="54">
        <v>1.411</v>
      </c>
      <c r="H47" s="28">
        <v>98246.101</v>
      </c>
      <c r="I47" s="28">
        <v>40949.401</v>
      </c>
      <c r="J47" s="54">
        <v>1.413</v>
      </c>
      <c r="K47" s="28">
        <v>82090.331</v>
      </c>
      <c r="L47" s="54">
        <v>0.851</v>
      </c>
      <c r="M47" s="37">
        <f>SUM(M44:M46)</f>
        <v>1</v>
      </c>
      <c r="N47" s="43">
        <v>34756.455</v>
      </c>
      <c r="O47" s="28">
        <v>14599.114</v>
      </c>
      <c r="P47" s="65">
        <v>1.472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69503.952</v>
      </c>
      <c r="F51" s="108"/>
      <c r="G51" s="109">
        <v>412.619</v>
      </c>
      <c r="H51" s="110"/>
      <c r="I51" s="111">
        <v>15060.654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1992.347</v>
      </c>
      <c r="F52" s="114"/>
      <c r="G52" s="113">
        <v>86.576</v>
      </c>
      <c r="H52" s="114"/>
      <c r="I52" s="115">
        <v>1651.595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7686.622</v>
      </c>
      <c r="F53" s="114"/>
      <c r="G53" s="113">
        <v>15.002</v>
      </c>
      <c r="H53" s="114"/>
      <c r="I53" s="115">
        <v>152.168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12.79</v>
      </c>
      <c r="F54" s="121"/>
      <c r="G54" s="120">
        <v>0.987</v>
      </c>
      <c r="H54" s="121"/>
      <c r="I54" s="122">
        <v>51.126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79195.711</v>
      </c>
      <c r="F55" s="93"/>
      <c r="G55" s="92">
        <v>515.184</v>
      </c>
      <c r="H55" s="93"/>
      <c r="I55" s="94">
        <v>16915.543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2021.6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