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4.6" sheetId="1" r:id="rId4"/>
  </sheets>
  <definedNames>
    <definedName name="_xlnm.Print_Area" localSheetId="0">'2024.6'!$A$1:$P$56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<sst xmlns="http://schemas.openxmlformats.org/spreadsheetml/2006/main" uniqueCount="52">
  <si>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June 2024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</si>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</sst>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1530.708</v>
      </c>
      <c r="F5" s="18">
        <v>1148.548</v>
      </c>
      <c r="G5" s="45">
        <v>0.709</v>
      </c>
      <c r="H5" s="18">
        <v>1583.885</v>
      </c>
      <c r="I5" s="18">
        <v>1263.262</v>
      </c>
      <c r="J5" s="45">
        <v>0.792</v>
      </c>
      <c r="K5" s="18">
        <v>8557.636</v>
      </c>
      <c r="L5" s="45">
        <v>1.146</v>
      </c>
      <c r="M5" s="30">
        <f>F5/$F$47</f>
        <v>0.029640092189351</v>
      </c>
      <c r="N5" s="40">
        <v>487.62</v>
      </c>
      <c r="O5" s="18">
        <v>268.132</v>
      </c>
      <c r="P5" s="57">
        <v>0.625</v>
      </c>
    </row>
    <row r="6" spans="1:23" customHeight="1" ht="22">
      <c r="B6" s="138"/>
      <c r="C6" s="138"/>
      <c r="D6" s="77" t="s">
        <v>15</v>
      </c>
      <c r="E6" s="7">
        <v>87.78</v>
      </c>
      <c r="F6" s="7">
        <v>431.669</v>
      </c>
      <c r="G6" s="46">
        <v>1.068</v>
      </c>
      <c r="H6" s="7">
        <v>81.029</v>
      </c>
      <c r="I6" s="7">
        <v>404.157</v>
      </c>
      <c r="J6" s="46">
        <v>0.942</v>
      </c>
      <c r="K6" s="7">
        <v>396.52</v>
      </c>
      <c r="L6" s="46">
        <v>1.082</v>
      </c>
      <c r="M6" s="31">
        <f>F6/$F$47</f>
        <v>0.011139899207769</v>
      </c>
      <c r="N6" s="6">
        <v>21.114</v>
      </c>
      <c r="O6" s="7">
        <v>42.057</v>
      </c>
      <c r="P6" s="58">
        <v>0.983</v>
      </c>
    </row>
    <row r="7" spans="1:23" customHeight="1" ht="22">
      <c r="B7" s="138"/>
      <c r="C7" s="138"/>
      <c r="D7" s="77" t="s">
        <v>16</v>
      </c>
      <c r="E7" s="7">
        <v>4.829</v>
      </c>
      <c r="F7" s="7">
        <v>95.827</v>
      </c>
      <c r="G7" s="46">
        <v>1.19</v>
      </c>
      <c r="H7" s="7">
        <v>4.618</v>
      </c>
      <c r="I7" s="7">
        <v>52.461</v>
      </c>
      <c r="J7" s="46">
        <v>0.869</v>
      </c>
      <c r="K7" s="7">
        <v>5.162</v>
      </c>
      <c r="L7" s="46">
        <v>0.975</v>
      </c>
      <c r="M7" s="31">
        <f>F7/$F$47</f>
        <v>0.0024729668365875</v>
      </c>
      <c r="N7" s="6">
        <v>0.134</v>
      </c>
      <c r="O7" s="7">
        <v>0.567</v>
      </c>
      <c r="P7" s="58">
        <v>0.241</v>
      </c>
    </row>
    <row r="8" spans="1:23" customHeight="1" ht="22">
      <c r="B8" s="138"/>
      <c r="C8" s="138"/>
      <c r="D8" s="77" t="s">
        <v>17</v>
      </c>
      <c r="E8" s="7">
        <v>9.984</v>
      </c>
      <c r="F8" s="7">
        <v>663.963</v>
      </c>
      <c r="G8" s="46">
        <v>0.956</v>
      </c>
      <c r="H8" s="7">
        <v>8.195</v>
      </c>
      <c r="I8" s="7">
        <v>639.451</v>
      </c>
      <c r="J8" s="46">
        <v>0.95</v>
      </c>
      <c r="K8" s="7">
        <v>1.613</v>
      </c>
      <c r="L8" s="46">
        <v>1.519</v>
      </c>
      <c r="M8" s="31">
        <f>F8/$F$47</f>
        <v>0.017134612162764</v>
      </c>
      <c r="N8" s="6">
        <v>1.281</v>
      </c>
      <c r="O8" s="7">
        <v>129.064</v>
      </c>
      <c r="P8" s="58">
        <v>0.793</v>
      </c>
    </row>
    <row r="9" spans="1:23" customHeight="1" ht="22">
      <c r="B9" s="138"/>
      <c r="C9" s="138"/>
      <c r="D9" s="77" t="s">
        <v>18</v>
      </c>
      <c r="E9" s="7">
        <v>2.888</v>
      </c>
      <c r="F9" s="7">
        <v>775.509</v>
      </c>
      <c r="G9" s="46">
        <v>1.065</v>
      </c>
      <c r="H9" s="7">
        <v>2.269</v>
      </c>
      <c r="I9" s="7">
        <v>773.119</v>
      </c>
      <c r="J9" s="46">
        <v>1.094</v>
      </c>
      <c r="K9" s="7">
        <v>0.093</v>
      </c>
      <c r="L9" s="46">
        <v>1.31</v>
      </c>
      <c r="M9" s="31">
        <f>F9/$F$47</f>
        <v>0.020013232580328</v>
      </c>
      <c r="N9" s="6">
        <v>0.662</v>
      </c>
      <c r="O9" s="7">
        <v>247.231</v>
      </c>
      <c r="P9" s="58">
        <v>0.914</v>
      </c>
    </row>
    <row r="10" spans="1:23" customHeight="1" ht="22">
      <c r="B10" s="138"/>
      <c r="C10" s="138"/>
      <c r="D10" s="77" t="s">
        <v>19</v>
      </c>
      <c r="E10" s="7">
        <v>2510.95</v>
      </c>
      <c r="F10" s="7">
        <v>2957.783</v>
      </c>
      <c r="G10" s="46">
        <v>0.987</v>
      </c>
      <c r="H10" s="7">
        <v>2358.797</v>
      </c>
      <c r="I10" s="7">
        <v>3222.789</v>
      </c>
      <c r="J10" s="46">
        <v>0.949</v>
      </c>
      <c r="K10" s="7">
        <v>4360.251</v>
      </c>
      <c r="L10" s="46">
        <v>0.915</v>
      </c>
      <c r="M10" s="31">
        <f>F10/$F$47</f>
        <v>0.076330254195814</v>
      </c>
      <c r="N10" s="71">
        <v>1324.406</v>
      </c>
      <c r="O10" s="7">
        <v>1527.656</v>
      </c>
      <c r="P10" s="58">
        <v>1.049</v>
      </c>
    </row>
    <row r="11" spans="1:23" customHeight="1" ht="22">
      <c r="B11" s="138"/>
      <c r="C11" s="138"/>
      <c r="D11" s="77" t="s">
        <v>20</v>
      </c>
      <c r="E11" s="7">
        <v>2.699</v>
      </c>
      <c r="F11" s="7">
        <v>10.151</v>
      </c>
      <c r="G11" s="46">
        <v>1.14</v>
      </c>
      <c r="H11" s="7">
        <v>3.226</v>
      </c>
      <c r="I11" s="7">
        <v>16.637</v>
      </c>
      <c r="J11" s="46">
        <v>1.29</v>
      </c>
      <c r="K11" s="7">
        <v>36.753</v>
      </c>
      <c r="L11" s="46">
        <v>1.061</v>
      </c>
      <c r="M11" s="31">
        <f>F11/$F$47</f>
        <v>0.00026196256126352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28.115</v>
      </c>
      <c r="F12" s="7">
        <v>122.056</v>
      </c>
      <c r="G12" s="46">
        <v>0.901</v>
      </c>
      <c r="H12" s="7">
        <v>26.504</v>
      </c>
      <c r="I12" s="7">
        <v>100.388</v>
      </c>
      <c r="J12" s="46">
        <v>0.861</v>
      </c>
      <c r="K12" s="7">
        <v>106.779</v>
      </c>
      <c r="L12" s="46">
        <v>1.012</v>
      </c>
      <c r="M12" s="31">
        <f>F12/$F$47</f>
        <v>0.0031498475399055</v>
      </c>
      <c r="N12" s="6">
        <v>1.592</v>
      </c>
      <c r="O12" s="7">
        <v>3.922</v>
      </c>
      <c r="P12" s="58">
        <v>0.973</v>
      </c>
    </row>
    <row r="13" spans="1:23" customHeight="1" ht="22">
      <c r="B13" s="138"/>
      <c r="C13" s="138"/>
      <c r="D13" s="77" t="s">
        <v>23</v>
      </c>
      <c r="E13" s="7">
        <v>201.988</v>
      </c>
      <c r="F13" s="7">
        <v>114.693</v>
      </c>
      <c r="G13" s="46">
        <v>0.871</v>
      </c>
      <c r="H13" s="7">
        <v>199.331</v>
      </c>
      <c r="I13" s="7">
        <v>78.817</v>
      </c>
      <c r="J13" s="46">
        <v>0.94</v>
      </c>
      <c r="K13" s="7">
        <v>34.274</v>
      </c>
      <c r="L13" s="46">
        <v>1.041</v>
      </c>
      <c r="M13" s="31">
        <f>F13/$F$47</f>
        <v>0.0029598337148062</v>
      </c>
      <c r="N13" s="6">
        <v>67.887</v>
      </c>
      <c r="O13" s="7">
        <v>26.94</v>
      </c>
      <c r="P13" s="58">
        <v>0.882</v>
      </c>
    </row>
    <row r="14" spans="1:23" customHeight="1" ht="22">
      <c r="B14" s="138"/>
      <c r="C14" s="138"/>
      <c r="D14" s="78" t="s">
        <v>24</v>
      </c>
      <c r="E14" s="17">
        <v>3.795</v>
      </c>
      <c r="F14" s="17">
        <v>157.265</v>
      </c>
      <c r="G14" s="47">
        <v>0.891</v>
      </c>
      <c r="H14" s="17">
        <v>3.587</v>
      </c>
      <c r="I14" s="17">
        <v>143.29</v>
      </c>
      <c r="J14" s="47">
        <v>0.904</v>
      </c>
      <c r="K14" s="17">
        <v>1.232</v>
      </c>
      <c r="L14" s="47">
        <v>1.107</v>
      </c>
      <c r="M14" s="32">
        <f>F14/$F$47</f>
        <v>0.004058471303035</v>
      </c>
      <c r="N14" s="16">
        <v>0.262</v>
      </c>
      <c r="O14" s="17">
        <v>20.609</v>
      </c>
      <c r="P14" s="59">
        <v>0.771</v>
      </c>
    </row>
    <row r="15" spans="1:23" customHeight="1" ht="22">
      <c r="B15" s="138"/>
      <c r="C15" s="148"/>
      <c r="D15" s="20" t="s">
        <v>25</v>
      </c>
      <c r="E15" s="4">
        <v>4383.736</v>
      </c>
      <c r="F15" s="4">
        <v>6477.464</v>
      </c>
      <c r="G15" s="48">
        <v>0.928</v>
      </c>
      <c r="H15" s="4">
        <v>4271.441</v>
      </c>
      <c r="I15" s="4">
        <v>6694.371</v>
      </c>
      <c r="J15" s="48">
        <v>0.926</v>
      </c>
      <c r="K15" s="4">
        <v>13500.313</v>
      </c>
      <c r="L15" s="48">
        <v>1.056</v>
      </c>
      <c r="M15" s="33">
        <f>F15/$F$47</f>
        <v>0.16716117229162</v>
      </c>
      <c r="N15" s="41">
        <v>1904.958</v>
      </c>
      <c r="O15" s="38">
        <v>2266.178</v>
      </c>
      <c r="P15" s="60">
        <v>0.934</v>
      </c>
    </row>
    <row r="16" spans="1:23" customHeight="1" ht="22">
      <c r="B16" s="138"/>
      <c r="C16" s="153" t="s">
        <v>26</v>
      </c>
      <c r="D16" s="79" t="s">
        <v>14</v>
      </c>
      <c r="E16" s="13">
        <v>13700.657</v>
      </c>
      <c r="F16" s="13">
        <v>3713.416</v>
      </c>
      <c r="G16" s="49">
        <v>1.001</v>
      </c>
      <c r="H16" s="13">
        <v>13403.296</v>
      </c>
      <c r="I16" s="13">
        <v>3825.264</v>
      </c>
      <c r="J16" s="49">
        <v>1.028</v>
      </c>
      <c r="K16" s="13">
        <v>2065.313</v>
      </c>
      <c r="L16" s="49">
        <v>0.972</v>
      </c>
      <c r="M16" s="34">
        <f>F16/$F$47</f>
        <v>0.095830555255339</v>
      </c>
      <c r="N16" s="12">
        <v>162.965</v>
      </c>
      <c r="O16" s="13">
        <v>1063.643</v>
      </c>
      <c r="P16" s="61">
        <v>1.061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891.344</v>
      </c>
      <c r="F17" s="7">
        <v>3434.068</v>
      </c>
      <c r="G17" s="46">
        <v>0.913</v>
      </c>
      <c r="H17" s="7">
        <v>998.374</v>
      </c>
      <c r="I17" s="7">
        <v>3792.679</v>
      </c>
      <c r="J17" s="46">
        <v>0.99</v>
      </c>
      <c r="K17" s="7">
        <v>4102.557</v>
      </c>
      <c r="L17" s="46">
        <v>0.904</v>
      </c>
      <c r="M17" s="31">
        <f>F17/$F$47</f>
        <v>0.088621539634825</v>
      </c>
      <c r="N17" s="6">
        <v>375.751</v>
      </c>
      <c r="O17" s="7">
        <v>1515.185</v>
      </c>
      <c r="P17" s="58">
        <v>1.078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373.849</v>
      </c>
      <c r="F18" s="7">
        <v>485.217</v>
      </c>
      <c r="G18" s="46">
        <v>0.906</v>
      </c>
      <c r="H18" s="7">
        <v>422.701</v>
      </c>
      <c r="I18" s="7">
        <v>511.133</v>
      </c>
      <c r="J18" s="46">
        <v>0.981</v>
      </c>
      <c r="K18" s="7">
        <v>804.959</v>
      </c>
      <c r="L18" s="46">
        <v>0.885</v>
      </c>
      <c r="M18" s="31">
        <f>F18/$F$47</f>
        <v>0.012521789783135</v>
      </c>
      <c r="N18" s="6">
        <v>0.121</v>
      </c>
      <c r="O18" s="7">
        <v>4.26</v>
      </c>
      <c r="P18" s="58">
        <v>0.887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31.943</v>
      </c>
      <c r="F19" s="7">
        <v>371.122</v>
      </c>
      <c r="G19" s="46">
        <v>1.097</v>
      </c>
      <c r="H19" s="7">
        <v>34.911</v>
      </c>
      <c r="I19" s="7">
        <v>396.565</v>
      </c>
      <c r="J19" s="74">
        <v>1.052</v>
      </c>
      <c r="K19" s="73">
        <v>99.242</v>
      </c>
      <c r="L19" s="46">
        <v>0.94</v>
      </c>
      <c r="M19" s="31">
        <f>F19/$F$47</f>
        <v>0.009577388401265</v>
      </c>
      <c r="N19" s="6">
        <v>18.615</v>
      </c>
      <c r="O19" s="7">
        <v>194.835</v>
      </c>
      <c r="P19" s="58">
        <v>1.318</v>
      </c>
    </row>
    <row r="20" spans="1:23" customHeight="1" ht="22">
      <c r="B20" s="138"/>
      <c r="C20" s="138"/>
      <c r="D20" s="77" t="s">
        <v>20</v>
      </c>
      <c r="E20" s="7">
        <v>130.099</v>
      </c>
      <c r="F20" s="7">
        <v>827.444</v>
      </c>
      <c r="G20" s="46">
        <v>0.835</v>
      </c>
      <c r="H20" s="7">
        <v>134.353</v>
      </c>
      <c r="I20" s="7">
        <v>922.669</v>
      </c>
      <c r="J20" s="46">
        <v>0.903</v>
      </c>
      <c r="K20" s="7">
        <v>469.945</v>
      </c>
      <c r="L20" s="46">
        <v>1.013</v>
      </c>
      <c r="M20" s="31">
        <f>F20/$F$47</f>
        <v>0.021353497147289</v>
      </c>
      <c r="N20" s="6">
        <v>39.888</v>
      </c>
      <c r="O20" s="7">
        <v>345.736</v>
      </c>
      <c r="P20" s="58">
        <v>1.01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102.694</v>
      </c>
      <c r="F21" s="7">
        <v>207.783</v>
      </c>
      <c r="G21" s="46">
        <v>0.8</v>
      </c>
      <c r="H21" s="7">
        <v>104.447</v>
      </c>
      <c r="I21" s="7">
        <v>245.35</v>
      </c>
      <c r="J21" s="46">
        <v>0.97</v>
      </c>
      <c r="K21" s="7">
        <v>154.979</v>
      </c>
      <c r="L21" s="46">
        <v>1.581</v>
      </c>
      <c r="M21" s="31">
        <f>F21/$F$47</f>
        <v>0.0053621679506471</v>
      </c>
      <c r="N21" s="6">
        <v>2.795</v>
      </c>
      <c r="O21" s="7">
        <v>24.966</v>
      </c>
      <c r="P21" s="58">
        <v>7.023</v>
      </c>
    </row>
    <row r="22" spans="1:23" customHeight="1" ht="22">
      <c r="B22" s="138"/>
      <c r="C22" s="138"/>
      <c r="D22" s="77" t="s">
        <v>27</v>
      </c>
      <c r="E22" s="7">
        <v>6.108</v>
      </c>
      <c r="F22" s="7">
        <v>41.663</v>
      </c>
      <c r="G22" s="46">
        <v>0.712</v>
      </c>
      <c r="H22" s="7">
        <v>5.834</v>
      </c>
      <c r="I22" s="7">
        <v>40.762</v>
      </c>
      <c r="J22" s="46">
        <v>0.931</v>
      </c>
      <c r="K22" s="7">
        <v>0.275</v>
      </c>
      <c r="L22" s="46">
        <v>0.064</v>
      </c>
      <c r="M22" s="31">
        <f>F22/$F$47</f>
        <v>0.0010751794099027</v>
      </c>
      <c r="N22" s="6">
        <v>0.275</v>
      </c>
      <c r="O22" s="7">
        <v>0.916</v>
      </c>
      <c r="P22" s="58">
        <v>0.487</v>
      </c>
    </row>
    <row r="23" spans="1:23" customHeight="1" ht="22">
      <c r="B23" s="138"/>
      <c r="C23" s="138"/>
      <c r="D23" s="77" t="s">
        <v>28</v>
      </c>
      <c r="E23" s="7">
        <v>41402.473</v>
      </c>
      <c r="F23" s="7">
        <v>14050.116</v>
      </c>
      <c r="G23" s="46">
        <v>0.958</v>
      </c>
      <c r="H23" s="7">
        <v>41777.767</v>
      </c>
      <c r="I23" s="7">
        <v>15084.747</v>
      </c>
      <c r="J23" s="46">
        <v>1.035</v>
      </c>
      <c r="K23" s="7">
        <v>87088.076</v>
      </c>
      <c r="L23" s="46">
        <v>0.965</v>
      </c>
      <c r="M23" s="31">
        <f>F23/$F$47</f>
        <v>0.36258539783367</v>
      </c>
      <c r="N23" s="6">
        <v>18678.98</v>
      </c>
      <c r="O23" s="7">
        <v>8102.319</v>
      </c>
      <c r="P23" s="58">
        <v>1.106</v>
      </c>
    </row>
    <row r="24" spans="1:23" customHeight="1" ht="22">
      <c r="B24" s="138"/>
      <c r="C24" s="138"/>
      <c r="D24" s="77" t="s">
        <v>24</v>
      </c>
      <c r="E24" s="7">
        <v>689.503</v>
      </c>
      <c r="F24" s="7">
        <v>2979.009</v>
      </c>
      <c r="G24" s="46">
        <v>0.995</v>
      </c>
      <c r="H24" s="7">
        <v>690.15</v>
      </c>
      <c r="I24" s="7">
        <v>2851.645</v>
      </c>
      <c r="J24" s="46">
        <v>0.95</v>
      </c>
      <c r="K24" s="7">
        <v>600.126</v>
      </c>
      <c r="L24" s="46">
        <v>1.502</v>
      </c>
      <c r="M24" s="31">
        <f>F24/$F$47</f>
        <v>0.076878024595319</v>
      </c>
      <c r="N24" s="6">
        <v>28.606</v>
      </c>
      <c r="O24" s="7">
        <v>344.935</v>
      </c>
      <c r="P24" s="58">
        <v>0.78</v>
      </c>
    </row>
    <row r="25" spans="1:23" customHeight="1" ht="22">
      <c r="B25" s="138"/>
      <c r="C25" s="138"/>
      <c r="D25" s="77" t="s">
        <v>29</v>
      </c>
      <c r="E25" s="17">
        <v>10086.754</v>
      </c>
      <c r="F25" s="17">
        <v>838.722</v>
      </c>
      <c r="G25" s="47">
        <v>0.961</v>
      </c>
      <c r="H25" s="17">
        <v>10080.88</v>
      </c>
      <c r="I25" s="17">
        <v>793.086</v>
      </c>
      <c r="J25" s="47">
        <v>1.055</v>
      </c>
      <c r="K25" s="17">
        <v>99.074</v>
      </c>
      <c r="L25" s="47">
        <v>1.584</v>
      </c>
      <c r="M25" s="32">
        <f>F25/$F$47</f>
        <v>0.021644543720625</v>
      </c>
      <c r="N25" s="16">
        <v>39.372</v>
      </c>
      <c r="O25" s="17">
        <v>540.202</v>
      </c>
      <c r="P25" s="59">
        <v>1.096</v>
      </c>
    </row>
    <row r="26" spans="1:23" customHeight="1" ht="22">
      <c r="B26" s="138"/>
      <c r="C26" s="138"/>
      <c r="D26" s="15" t="s">
        <v>30</v>
      </c>
      <c r="E26" s="4">
        <v>67415.424</v>
      </c>
      <c r="F26" s="4">
        <v>26948.56</v>
      </c>
      <c r="G26" s="48">
        <v>0.956</v>
      </c>
      <c r="H26" s="4">
        <v>67652.713</v>
      </c>
      <c r="I26" s="4">
        <v>28463.9</v>
      </c>
      <c r="J26" s="48">
        <v>1.013</v>
      </c>
      <c r="K26" s="4">
        <v>95484.546</v>
      </c>
      <c r="L26" s="48">
        <v>0.965</v>
      </c>
      <c r="M26" s="33">
        <f>F26/$F$47</f>
        <v>0.69545008373202</v>
      </c>
      <c r="N26" s="41">
        <v>19347.368</v>
      </c>
      <c r="O26" s="38">
        <v>12136.997</v>
      </c>
      <c r="P26" s="60">
        <v>1.087</v>
      </c>
    </row>
    <row r="27" spans="1:23" customHeight="1" ht="22">
      <c r="B27" s="138"/>
      <c r="C27" s="154" t="s">
        <v>31</v>
      </c>
      <c r="D27" s="80" t="s">
        <v>14</v>
      </c>
      <c r="E27" s="13">
        <v>4.417</v>
      </c>
      <c r="F27" s="18">
        <v>95.868</v>
      </c>
      <c r="G27" s="45">
        <v>1.078</v>
      </c>
      <c r="H27" s="18">
        <v>4.446</v>
      </c>
      <c r="I27" s="18">
        <v>97.222</v>
      </c>
      <c r="J27" s="45">
        <v>1.191</v>
      </c>
      <c r="K27" s="18">
        <v>19.472</v>
      </c>
      <c r="L27" s="45">
        <v>0.858</v>
      </c>
      <c r="M27" s="34">
        <f>F27/$F$47</f>
        <v>0.002474024906237</v>
      </c>
      <c r="N27" s="12">
        <v>0.045</v>
      </c>
      <c r="O27" s="13">
        <v>3.454</v>
      </c>
      <c r="P27" s="61">
        <v>1.099</v>
      </c>
    </row>
    <row r="28" spans="1:23" customHeight="1" ht="22">
      <c r="B28" s="138"/>
      <c r="C28" s="155"/>
      <c r="D28" s="81" t="s">
        <v>15</v>
      </c>
      <c r="E28" s="7">
        <v>10.72</v>
      </c>
      <c r="F28" s="7">
        <v>127.915</v>
      </c>
      <c r="G28" s="46">
        <v>0.967</v>
      </c>
      <c r="H28" s="7">
        <v>11.623</v>
      </c>
      <c r="I28" s="7">
        <v>152.611</v>
      </c>
      <c r="J28" s="46">
        <v>0.914</v>
      </c>
      <c r="K28" s="7">
        <v>36.561</v>
      </c>
      <c r="L28" s="46">
        <v>1.013</v>
      </c>
      <c r="M28" s="31">
        <f>F28/$F$47</f>
        <v>0.0033010482734729</v>
      </c>
      <c r="N28" s="6">
        <v>5.555</v>
      </c>
      <c r="O28" s="7">
        <v>60.869</v>
      </c>
      <c r="P28" s="58">
        <v>1.086</v>
      </c>
    </row>
    <row r="29" spans="1:23" customHeight="1" ht="22">
      <c r="B29" s="138"/>
      <c r="C29" s="155"/>
      <c r="D29" s="81" t="s">
        <v>32</v>
      </c>
      <c r="E29" s="9">
        <v>1.164</v>
      </c>
      <c r="F29" s="9">
        <v>37.365</v>
      </c>
      <c r="G29" s="50">
        <v>0.754</v>
      </c>
      <c r="H29" s="9">
        <v>0.908</v>
      </c>
      <c r="I29" s="9">
        <v>42.154</v>
      </c>
      <c r="J29" s="50">
        <v>0.622</v>
      </c>
      <c r="K29" s="9">
        <v>0.813</v>
      </c>
      <c r="L29" s="50">
        <v>1.213</v>
      </c>
      <c r="M29" s="35">
        <f>F29/$F$47</f>
        <v>0.00096426274274569</v>
      </c>
      <c r="N29" s="6">
        <v>0.381</v>
      </c>
      <c r="O29" s="7">
        <v>12.256</v>
      </c>
      <c r="P29" s="58">
        <v>0.648</v>
      </c>
    </row>
    <row r="30" spans="1:23" customHeight="1" ht="22">
      <c r="B30" s="138"/>
      <c r="C30" s="155"/>
      <c r="D30" s="82" t="s">
        <v>28</v>
      </c>
      <c r="E30" s="17">
        <v>502.258</v>
      </c>
      <c r="F30" s="17">
        <v>2111.418</v>
      </c>
      <c r="G30" s="47">
        <v>0.955</v>
      </c>
      <c r="H30" s="17">
        <v>564.851</v>
      </c>
      <c r="I30" s="17">
        <v>2386.188</v>
      </c>
      <c r="J30" s="47">
        <v>0.989</v>
      </c>
      <c r="K30" s="17">
        <v>1730.014</v>
      </c>
      <c r="L30" s="47">
        <v>0.96</v>
      </c>
      <c r="M30" s="32">
        <f>F30/$F$47</f>
        <v>0.054488470808581</v>
      </c>
      <c r="N30" s="16">
        <v>297.846</v>
      </c>
      <c r="O30" s="17">
        <v>1233.467</v>
      </c>
      <c r="P30" s="59">
        <v>1.094</v>
      </c>
    </row>
    <row r="31" spans="1:23" customHeight="1" ht="22">
      <c r="B31" s="138"/>
      <c r="C31" s="156"/>
      <c r="D31" s="15" t="s">
        <v>33</v>
      </c>
      <c r="E31" s="4">
        <v>518.559</v>
      </c>
      <c r="F31" s="4">
        <v>2372.566</v>
      </c>
      <c r="G31" s="48">
        <v>0.956</v>
      </c>
      <c r="H31" s="4">
        <v>581.828</v>
      </c>
      <c r="I31" s="4">
        <v>2678.175</v>
      </c>
      <c r="J31" s="48">
        <v>0.981</v>
      </c>
      <c r="K31" s="4">
        <v>1786.86</v>
      </c>
      <c r="L31" s="48">
        <v>0.96</v>
      </c>
      <c r="M31" s="33">
        <f>F31/$F$47</f>
        <v>0.061227806731037</v>
      </c>
      <c r="N31" s="14">
        <v>303.827</v>
      </c>
      <c r="O31" s="4">
        <v>1310.046</v>
      </c>
      <c r="P31" s="62">
        <v>1.086</v>
      </c>
    </row>
    <row r="32" spans="1:23" customHeight="1" ht="22">
      <c r="B32" s="138"/>
      <c r="C32" s="153" t="s">
        <v>34</v>
      </c>
      <c r="D32" s="80" t="s">
        <v>14</v>
      </c>
      <c r="E32" s="13">
        <v>15235.782</v>
      </c>
      <c r="F32" s="13">
        <v>4957.832</v>
      </c>
      <c r="G32" s="49">
        <v>0.915</v>
      </c>
      <c r="H32" s="13">
        <v>14991.627</v>
      </c>
      <c r="I32" s="13">
        <v>5185.748</v>
      </c>
      <c r="J32" s="49">
        <v>0.961</v>
      </c>
      <c r="K32" s="13">
        <v>10642.421</v>
      </c>
      <c r="L32" s="49">
        <v>1.107</v>
      </c>
      <c r="M32" s="34">
        <f>F32/$F$47</f>
        <v>0.12794467235093</v>
      </c>
      <c r="N32" s="12">
        <v>650.63</v>
      </c>
      <c r="O32" s="13">
        <v>1335.229</v>
      </c>
      <c r="P32" s="61">
        <v>0.931</v>
      </c>
    </row>
    <row r="33" spans="1:23" customHeight="1" ht="22">
      <c r="B33" s="138"/>
      <c r="C33" s="138"/>
      <c r="D33" s="81" t="s">
        <v>15</v>
      </c>
      <c r="E33" s="7">
        <v>989.844</v>
      </c>
      <c r="F33" s="7">
        <v>3993.652</v>
      </c>
      <c r="G33" s="46">
        <v>0.93</v>
      </c>
      <c r="H33" s="7">
        <v>1091.026</v>
      </c>
      <c r="I33" s="7">
        <v>4349.447</v>
      </c>
      <c r="J33" s="46">
        <v>0.983</v>
      </c>
      <c r="K33" s="7">
        <v>4535.638</v>
      </c>
      <c r="L33" s="46">
        <v>0.918</v>
      </c>
      <c r="M33" s="31">
        <f>F33/$F$47</f>
        <v>0.10306248711607</v>
      </c>
      <c r="N33" s="6">
        <v>402.42</v>
      </c>
      <c r="O33" s="7">
        <v>1618.111</v>
      </c>
      <c r="P33" s="58">
        <v>1.075</v>
      </c>
    </row>
    <row r="34" spans="1:23" customHeight="1" ht="22">
      <c r="B34" s="138"/>
      <c r="C34" s="138"/>
      <c r="D34" s="81" t="s">
        <v>16</v>
      </c>
      <c r="E34" s="7">
        <v>379.842</v>
      </c>
      <c r="F34" s="7">
        <v>618.409</v>
      </c>
      <c r="G34" s="46">
        <v>0.929</v>
      </c>
      <c r="H34" s="7">
        <v>428.227</v>
      </c>
      <c r="I34" s="7">
        <v>605.748</v>
      </c>
      <c r="J34" s="46">
        <v>0.933</v>
      </c>
      <c r="K34" s="7">
        <v>810.934</v>
      </c>
      <c r="L34" s="46">
        <v>0.886</v>
      </c>
      <c r="M34" s="31">
        <f>F34/$F$47</f>
        <v>0.015959019362468</v>
      </c>
      <c r="N34" s="6">
        <v>0.636</v>
      </c>
      <c r="O34" s="7">
        <v>17.083</v>
      </c>
      <c r="P34" s="58">
        <v>0.655</v>
      </c>
    </row>
    <row r="35" spans="1:23" customHeight="1" ht="22">
      <c r="B35" s="138"/>
      <c r="C35" s="138"/>
      <c r="D35" s="81" t="s">
        <v>17</v>
      </c>
      <c r="E35" s="7">
        <v>9.984</v>
      </c>
      <c r="F35" s="7">
        <v>663.963</v>
      </c>
      <c r="G35" s="46">
        <v>0.956</v>
      </c>
      <c r="H35" s="7">
        <v>8.195</v>
      </c>
      <c r="I35" s="7">
        <v>639.451</v>
      </c>
      <c r="J35" s="46">
        <v>0.95</v>
      </c>
      <c r="K35" s="7">
        <v>1.613</v>
      </c>
      <c r="L35" s="46">
        <v>1.519</v>
      </c>
      <c r="M35" s="31">
        <f>F35/$F$47</f>
        <v>0.017134612162764</v>
      </c>
      <c r="N35" s="6">
        <v>1.281</v>
      </c>
      <c r="O35" s="7">
        <v>129.064</v>
      </c>
      <c r="P35" s="58">
        <v>0.793</v>
      </c>
    </row>
    <row r="36" spans="1:23" customHeight="1" ht="22">
      <c r="B36" s="138"/>
      <c r="C36" s="138"/>
      <c r="D36" s="81" t="s">
        <v>18</v>
      </c>
      <c r="E36" s="7">
        <v>2.888</v>
      </c>
      <c r="F36" s="7">
        <v>775.509</v>
      </c>
      <c r="G36" s="46">
        <v>1.065</v>
      </c>
      <c r="H36" s="7">
        <v>2.269</v>
      </c>
      <c r="I36" s="7">
        <v>773.119</v>
      </c>
      <c r="J36" s="46">
        <v>1.094</v>
      </c>
      <c r="K36" s="7">
        <v>0.093</v>
      </c>
      <c r="L36" s="46">
        <v>1.31</v>
      </c>
      <c r="M36" s="31">
        <f>F36/$F$47</f>
        <v>0.020013232580328</v>
      </c>
      <c r="N36" s="6">
        <v>0.662</v>
      </c>
      <c r="O36" s="7">
        <v>247.231</v>
      </c>
      <c r="P36" s="58">
        <v>0.914</v>
      </c>
    </row>
    <row r="37" spans="1:23" customHeight="1" ht="22">
      <c r="B37" s="138"/>
      <c r="C37" s="138"/>
      <c r="D37" s="81" t="s">
        <v>35</v>
      </c>
      <c r="E37" s="7">
        <v>2542.893</v>
      </c>
      <c r="F37" s="7">
        <v>3328.905</v>
      </c>
      <c r="G37" s="46">
        <v>0.998</v>
      </c>
      <c r="H37" s="7">
        <v>2393.708</v>
      </c>
      <c r="I37" s="7">
        <v>3619.354</v>
      </c>
      <c r="J37" s="74">
        <v>0.959</v>
      </c>
      <c r="K37" s="73">
        <v>4459.493</v>
      </c>
      <c r="L37" s="74">
        <v>0.916</v>
      </c>
      <c r="M37" s="31">
        <f>F37/$F$47</f>
        <v>0.085907642597079</v>
      </c>
      <c r="N37" s="6">
        <v>1343.021</v>
      </c>
      <c r="O37" s="7">
        <v>1722.491</v>
      </c>
      <c r="P37" s="58">
        <v>1.073</v>
      </c>
    </row>
    <row r="38" spans="1:23" customHeight="1" ht="22">
      <c r="B38" s="138"/>
      <c r="C38" s="138"/>
      <c r="D38" s="81" t="s">
        <v>20</v>
      </c>
      <c r="E38" s="7">
        <v>132.798</v>
      </c>
      <c r="F38" s="7">
        <v>837.595</v>
      </c>
      <c r="G38" s="46">
        <v>0.837</v>
      </c>
      <c r="H38" s="7">
        <v>137.579</v>
      </c>
      <c r="I38" s="7">
        <v>939.306</v>
      </c>
      <c r="J38" s="46">
        <v>0.908</v>
      </c>
      <c r="K38" s="7">
        <v>506.698</v>
      </c>
      <c r="L38" s="46">
        <v>1.016</v>
      </c>
      <c r="M38" s="31">
        <f>F38/$F$47</f>
        <v>0.021615459708553</v>
      </c>
      <c r="N38" s="6">
        <v>39.888</v>
      </c>
      <c r="O38" s="7">
        <v>345.736</v>
      </c>
      <c r="P38" s="58">
        <v>1.01</v>
      </c>
    </row>
    <row r="39" spans="1:23" customHeight="1" ht="22">
      <c r="B39" s="138"/>
      <c r="C39" s="138"/>
      <c r="D39" s="81" t="s">
        <v>22</v>
      </c>
      <c r="E39" s="7">
        <v>130.809</v>
      </c>
      <c r="F39" s="7">
        <v>329.839</v>
      </c>
      <c r="G39" s="46">
        <v>0.835</v>
      </c>
      <c r="H39" s="7">
        <v>130.951</v>
      </c>
      <c r="I39" s="7">
        <v>345.738</v>
      </c>
      <c r="J39" s="46">
        <v>0.936</v>
      </c>
      <c r="K39" s="7">
        <v>261.758</v>
      </c>
      <c r="L39" s="46">
        <v>1.286</v>
      </c>
      <c r="M39" s="31">
        <f>F39/$F$47</f>
        <v>0.0085120154905526</v>
      </c>
      <c r="N39" s="6">
        <v>4.387</v>
      </c>
      <c r="O39" s="7">
        <v>28.888</v>
      </c>
      <c r="P39" s="58">
        <v>3.808</v>
      </c>
    </row>
    <row r="40" spans="1:23" customHeight="1" ht="22">
      <c r="B40" s="138"/>
      <c r="C40" s="138"/>
      <c r="D40" s="81" t="s">
        <v>23</v>
      </c>
      <c r="E40" s="7">
        <v>208.096</v>
      </c>
      <c r="F40" s="7">
        <v>156.356</v>
      </c>
      <c r="G40" s="46">
        <v>0.822</v>
      </c>
      <c r="H40" s="7">
        <v>205.165</v>
      </c>
      <c r="I40" s="7">
        <v>119.579</v>
      </c>
      <c r="J40" s="46">
        <v>0.937</v>
      </c>
      <c r="K40" s="7">
        <v>34.549</v>
      </c>
      <c r="L40" s="46">
        <v>0.927</v>
      </c>
      <c r="M40" s="31">
        <f>F40/$F$47</f>
        <v>0.0040350131247088</v>
      </c>
      <c r="N40" s="6">
        <v>68.162</v>
      </c>
      <c r="O40" s="7">
        <v>27.856</v>
      </c>
      <c r="P40" s="58">
        <v>0.859</v>
      </c>
    </row>
    <row r="41" spans="1:23" customHeight="1" ht="22">
      <c r="B41" s="138"/>
      <c r="C41" s="138"/>
      <c r="D41" s="83" t="s">
        <v>28</v>
      </c>
      <c r="E41" s="8">
        <v>41904.731</v>
      </c>
      <c r="F41" s="8">
        <v>16161.534</v>
      </c>
      <c r="G41" s="51">
        <v>0.957</v>
      </c>
      <c r="H41" s="8">
        <v>42342.618</v>
      </c>
      <c r="I41" s="8">
        <v>17470.935</v>
      </c>
      <c r="J41" s="51">
        <v>1.028</v>
      </c>
      <c r="K41" s="8">
        <v>88818.09</v>
      </c>
      <c r="L41" s="51">
        <v>0.965</v>
      </c>
      <c r="M41" s="31">
        <f>F41/$F$47</f>
        <v>0.41707386864225</v>
      </c>
      <c r="N41" s="6">
        <v>18976.826</v>
      </c>
      <c r="O41" s="7">
        <v>9335.786</v>
      </c>
      <c r="P41" s="58">
        <v>1.104</v>
      </c>
    </row>
    <row r="42" spans="1:23" customHeight="1" ht="22">
      <c r="B42" s="138"/>
      <c r="C42" s="138"/>
      <c r="D42" s="81" t="s">
        <v>36</v>
      </c>
      <c r="E42" s="7">
        <v>7963.883</v>
      </c>
      <c r="F42" s="7">
        <v>1287.219</v>
      </c>
      <c r="G42" s="46">
        <v>0.952</v>
      </c>
      <c r="H42" s="7">
        <v>8042.861</v>
      </c>
      <c r="I42" s="7">
        <v>1381.233</v>
      </c>
      <c r="J42" s="46">
        <v>0.961</v>
      </c>
      <c r="K42" s="7">
        <v>3923.544</v>
      </c>
      <c r="L42" s="46">
        <v>0.98</v>
      </c>
      <c r="M42" s="35">
        <f>F42/$F$47</f>
        <v>0.033218716003061</v>
      </c>
      <c r="N42" s="6">
        <v>4440.578</v>
      </c>
      <c r="O42" s="7">
        <v>468.861</v>
      </c>
      <c r="P42" s="58">
        <v>0.988</v>
      </c>
    </row>
    <row r="43" spans="1:23" customHeight="1" ht="22">
      <c r="B43" s="138"/>
      <c r="C43" s="138"/>
      <c r="D43" s="84" t="s">
        <v>37</v>
      </c>
      <c r="E43" s="5">
        <v>100.004</v>
      </c>
      <c r="F43" s="5">
        <v>1664.003</v>
      </c>
      <c r="G43" s="52">
        <v>0.915</v>
      </c>
      <c r="H43" s="5">
        <v>103.139</v>
      </c>
      <c r="I43" s="5">
        <v>1726.138</v>
      </c>
      <c r="J43" s="52">
        <v>0.959</v>
      </c>
      <c r="K43" s="5">
        <v>342.27</v>
      </c>
      <c r="L43" s="52">
        <v>0.921</v>
      </c>
      <c r="M43" s="31">
        <f>F43/$F$47</f>
        <v>0.04294222124226</v>
      </c>
      <c r="N43" s="16">
        <v>66.205</v>
      </c>
      <c r="O43" s="72">
        <v>923.92</v>
      </c>
      <c r="P43" s="59">
        <v>1.04</v>
      </c>
    </row>
    <row r="44" spans="1:23" customHeight="1" ht="22">
      <c r="B44" s="138"/>
      <c r="C44" s="138"/>
      <c r="D44" s="85" t="s">
        <v>38</v>
      </c>
      <c r="E44" s="11">
        <v>69601.554</v>
      </c>
      <c r="F44" s="11">
        <v>34774.816</v>
      </c>
      <c r="G44" s="53">
        <v>0.946</v>
      </c>
      <c r="H44" s="11">
        <v>69877.365</v>
      </c>
      <c r="I44" s="11">
        <v>37155.796</v>
      </c>
      <c r="J44" s="53">
        <v>0.994</v>
      </c>
      <c r="K44" s="11">
        <v>114337.101</v>
      </c>
      <c r="L44" s="53">
        <v>0.973</v>
      </c>
      <c r="M44" s="66">
        <f>F44/$F$47</f>
        <v>0.89741896038102</v>
      </c>
      <c r="N44" s="10">
        <v>25994.696</v>
      </c>
      <c r="O44" s="11">
        <v>16200.256</v>
      </c>
      <c r="P44" s="63">
        <v>1.066</v>
      </c>
    </row>
    <row r="45" spans="1:23" customHeight="1" ht="22">
      <c r="B45" s="138"/>
      <c r="C45" s="138"/>
      <c r="D45" s="86" t="s">
        <v>24</v>
      </c>
      <c r="E45" s="9">
        <v>693.298</v>
      </c>
      <c r="F45" s="9">
        <v>3136.274</v>
      </c>
      <c r="G45" s="50">
        <v>0.989</v>
      </c>
      <c r="H45" s="9">
        <v>693.737</v>
      </c>
      <c r="I45" s="9">
        <v>2994.935</v>
      </c>
      <c r="J45" s="50">
        <v>0.948</v>
      </c>
      <c r="K45" s="9">
        <v>601.358</v>
      </c>
      <c r="L45" s="50">
        <v>1.501</v>
      </c>
      <c r="M45" s="35">
        <f>F45/$F$47</f>
        <v>0.080936495898354</v>
      </c>
      <c r="N45" s="42">
        <v>28.868</v>
      </c>
      <c r="O45" s="39">
        <v>365.544</v>
      </c>
      <c r="P45" s="64">
        <v>0.78</v>
      </c>
    </row>
    <row r="46" spans="1:23" customHeight="1" ht="22">
      <c r="B46" s="138"/>
      <c r="C46" s="157"/>
      <c r="D46" s="81" t="s">
        <v>29</v>
      </c>
      <c r="E46" s="8">
        <v>10086.754</v>
      </c>
      <c r="F46" s="8">
        <v>838.722</v>
      </c>
      <c r="G46" s="51">
        <v>0.961</v>
      </c>
      <c r="H46" s="8">
        <v>10080.88</v>
      </c>
      <c r="I46" s="8">
        <v>793.086</v>
      </c>
      <c r="J46" s="51">
        <v>1.055</v>
      </c>
      <c r="K46" s="8">
        <v>99.074</v>
      </c>
      <c r="L46" s="51">
        <v>1.584</v>
      </c>
      <c r="M46" s="36">
        <f>F46/$F$47</f>
        <v>0.021644543720625</v>
      </c>
      <c r="N46" s="16">
        <v>39.372</v>
      </c>
      <c r="O46" s="17">
        <v>540.202</v>
      </c>
      <c r="P46" s="59">
        <v>1.096</v>
      </c>
    </row>
    <row r="47" spans="1:23" customHeight="1" ht="22">
      <c r="B47" s="139"/>
      <c r="C47" s="88"/>
      <c r="D47" s="87" t="s">
        <v>39</v>
      </c>
      <c r="E47" s="28">
        <v>80381.606</v>
      </c>
      <c r="F47" s="28">
        <v>38749.812</v>
      </c>
      <c r="G47" s="54">
        <v>0.949</v>
      </c>
      <c r="H47" s="28">
        <v>80651.982</v>
      </c>
      <c r="I47" s="28">
        <v>40943.817</v>
      </c>
      <c r="J47" s="54">
        <v>0.991</v>
      </c>
      <c r="K47" s="28">
        <v>115037.533</v>
      </c>
      <c r="L47" s="54">
        <v>0.975</v>
      </c>
      <c r="M47" s="37">
        <f>SUM(M44:M46)</f>
        <v>1</v>
      </c>
      <c r="N47" s="43">
        <v>26062.936</v>
      </c>
      <c r="O47" s="28">
        <v>17106.002</v>
      </c>
      <c r="P47" s="65">
        <v>1.058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47773.208</v>
      </c>
      <c r="F51" s="108"/>
      <c r="G51" s="109">
        <v>321.571</v>
      </c>
      <c r="H51" s="110"/>
      <c r="I51" s="111">
        <v>11839.337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1692.754</v>
      </c>
      <c r="F52" s="114"/>
      <c r="G52" s="113">
        <v>68.759</v>
      </c>
      <c r="H52" s="114"/>
      <c r="I52" s="115">
        <v>1546.887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10202.904</v>
      </c>
      <c r="F53" s="114"/>
      <c r="G53" s="113">
        <v>11.484</v>
      </c>
      <c r="H53" s="114"/>
      <c r="I53" s="115">
        <v>123.571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14.32</v>
      </c>
      <c r="F54" s="121"/>
      <c r="G54" s="120">
        <v>0.889</v>
      </c>
      <c r="H54" s="121"/>
      <c r="I54" s="122">
        <v>57.894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59683.186</v>
      </c>
      <c r="F55" s="93"/>
      <c r="G55" s="92">
        <v>402.703</v>
      </c>
      <c r="H55" s="93"/>
      <c r="I55" s="94">
        <v>13567.689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2024.6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