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3" sheetId="1" r:id="rId4"/>
  </sheets>
  <definedNames>
    <definedName name="_xlnm.Print_Area" localSheetId="0">'2016.3'!$A$1:$P$56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<sst xmlns="http://schemas.openxmlformats.org/spreadsheetml/2006/main" uniqueCount="52">
  <si>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March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</si>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</sst>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2473.378</v>
      </c>
      <c r="F5" s="18">
        <v>1669.546</v>
      </c>
      <c r="G5" s="45">
        <v>0.0</v>
      </c>
      <c r="H5" s="18">
        <v>2910.701</v>
      </c>
      <c r="I5" s="18">
        <v>1764.158</v>
      </c>
      <c r="J5" s="45">
        <v>0.0</v>
      </c>
      <c r="K5" s="18">
        <v>8237.822</v>
      </c>
      <c r="L5" s="45">
        <v>0.0</v>
      </c>
      <c r="M5" s="30">
        <f>F5/$F$47</f>
        <v>0.040729517154693</v>
      </c>
      <c r="N5" s="40">
        <v>582.601</v>
      </c>
      <c r="O5" s="18">
        <v>257.847</v>
      </c>
      <c r="P5" s="57">
        <v>0.0</v>
      </c>
    </row>
    <row r="6" spans="1:23" customHeight="1" ht="22">
      <c r="B6" s="138"/>
      <c r="C6" s="138"/>
      <c r="D6" s="77" t="s">
        <v>15</v>
      </c>
      <c r="E6" s="7">
        <v>216.757</v>
      </c>
      <c r="F6" s="7">
        <v>784.773</v>
      </c>
      <c r="G6" s="46">
        <v>0.0</v>
      </c>
      <c r="H6" s="7">
        <v>210.583</v>
      </c>
      <c r="I6" s="7">
        <v>729.368</v>
      </c>
      <c r="J6" s="46">
        <v>0.0</v>
      </c>
      <c r="K6" s="7">
        <v>760.58</v>
      </c>
      <c r="L6" s="46">
        <v>0.0</v>
      </c>
      <c r="M6" s="31">
        <f>F6/$F$47</f>
        <v>0.019144980351568</v>
      </c>
      <c r="N6" s="6">
        <v>49.316</v>
      </c>
      <c r="O6" s="7">
        <v>156.127</v>
      </c>
      <c r="P6" s="58">
        <v>0.0</v>
      </c>
    </row>
    <row r="7" spans="1:23" customHeight="1" ht="22">
      <c r="B7" s="138"/>
      <c r="C7" s="138"/>
      <c r="D7" s="77" t="s">
        <v>16</v>
      </c>
      <c r="E7" s="7">
        <v>12.599</v>
      </c>
      <c r="F7" s="7">
        <v>86.289</v>
      </c>
      <c r="G7" s="46">
        <v>0.0</v>
      </c>
      <c r="H7" s="7">
        <v>11.398</v>
      </c>
      <c r="I7" s="7">
        <v>80.83</v>
      </c>
      <c r="J7" s="46">
        <v>0.0</v>
      </c>
      <c r="K7" s="7">
        <v>10.029</v>
      </c>
      <c r="L7" s="46">
        <v>0.0</v>
      </c>
      <c r="M7" s="31">
        <f>F7/$F$47</f>
        <v>0.002105068866483</v>
      </c>
      <c r="N7" s="6">
        <v>0.576</v>
      </c>
      <c r="O7" s="7">
        <v>5.346</v>
      </c>
      <c r="P7" s="58">
        <v>0.0</v>
      </c>
    </row>
    <row r="8" spans="1:23" customHeight="1" ht="22">
      <c r="B8" s="138"/>
      <c r="C8" s="138"/>
      <c r="D8" s="77" t="s">
        <v>17</v>
      </c>
      <c r="E8" s="7">
        <v>10.596</v>
      </c>
      <c r="F8" s="7">
        <v>742.592</v>
      </c>
      <c r="G8" s="46">
        <v>0.0</v>
      </c>
      <c r="H8" s="7">
        <v>10.583</v>
      </c>
      <c r="I8" s="7">
        <v>740.287</v>
      </c>
      <c r="J8" s="46">
        <v>0.0</v>
      </c>
      <c r="K8" s="7">
        <v>1.408</v>
      </c>
      <c r="L8" s="46">
        <v>0.0</v>
      </c>
      <c r="M8" s="31">
        <f>F8/$F$47</f>
        <v>0.018115951044738</v>
      </c>
      <c r="N8" s="6">
        <v>1.685</v>
      </c>
      <c r="O8" s="7">
        <v>119.836</v>
      </c>
      <c r="P8" s="58">
        <v>0.0</v>
      </c>
    </row>
    <row r="9" spans="1:23" customHeight="1" ht="22">
      <c r="B9" s="138"/>
      <c r="C9" s="138"/>
      <c r="D9" s="77" t="s">
        <v>18</v>
      </c>
      <c r="E9" s="7">
        <v>3.237</v>
      </c>
      <c r="F9" s="7">
        <v>1079.278</v>
      </c>
      <c r="G9" s="46">
        <v>0.0</v>
      </c>
      <c r="H9" s="7">
        <v>3.24</v>
      </c>
      <c r="I9" s="7">
        <v>1107.428</v>
      </c>
      <c r="J9" s="46">
        <v>0.0</v>
      </c>
      <c r="K9" s="7">
        <v>0.268</v>
      </c>
      <c r="L9" s="46">
        <v>0.0</v>
      </c>
      <c r="M9" s="31">
        <f>F9/$F$47</f>
        <v>0.026329596079223</v>
      </c>
      <c r="N9" s="6">
        <v>0.579</v>
      </c>
      <c r="O9" s="7">
        <v>319.341</v>
      </c>
      <c r="P9" s="58">
        <v>0.0</v>
      </c>
    </row>
    <row r="10" spans="1:23" customHeight="1" ht="22">
      <c r="B10" s="138"/>
      <c r="C10" s="138"/>
      <c r="D10" s="77" t="s">
        <v>19</v>
      </c>
      <c r="E10" s="7">
        <v>3063.256</v>
      </c>
      <c r="F10" s="7">
        <v>3109.47</v>
      </c>
      <c r="G10" s="46">
        <v>0.0</v>
      </c>
      <c r="H10" s="7">
        <v>3089.9</v>
      </c>
      <c r="I10" s="7">
        <v>3111.1</v>
      </c>
      <c r="J10" s="46">
        <v>0.0</v>
      </c>
      <c r="K10" s="7">
        <v>3615.525</v>
      </c>
      <c r="L10" s="46">
        <v>0.0</v>
      </c>
      <c r="M10" s="31">
        <f>F10/$F$47</f>
        <v>0.075857275994194</v>
      </c>
      <c r="N10" s="71">
        <v>1722.993</v>
      </c>
      <c r="O10" s="7">
        <v>1116.061</v>
      </c>
      <c r="P10" s="58">
        <v>0.0</v>
      </c>
    </row>
    <row r="11" spans="1:23" customHeight="1" ht="22">
      <c r="B11" s="138"/>
      <c r="C11" s="138"/>
      <c r="D11" s="77" t="s">
        <v>20</v>
      </c>
      <c r="E11" s="7">
        <v>26.902</v>
      </c>
      <c r="F11" s="7">
        <v>119.173</v>
      </c>
      <c r="G11" s="46">
        <v>0.0</v>
      </c>
      <c r="H11" s="7">
        <v>31.408</v>
      </c>
      <c r="I11" s="7">
        <v>141.342</v>
      </c>
      <c r="J11" s="46">
        <v>0.0</v>
      </c>
      <c r="K11" s="7">
        <v>83.635</v>
      </c>
      <c r="L11" s="46">
        <v>0.0</v>
      </c>
      <c r="M11" s="31">
        <f>F11/$F$47</f>
        <v>0.0029072926100127</v>
      </c>
      <c r="N11" s="70">
        <v>0.014</v>
      </c>
      <c r="O11" s="69">
        <v>0.301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60.065</v>
      </c>
      <c r="F12" s="7">
        <v>177.271</v>
      </c>
      <c r="G12" s="46">
        <v>0.0</v>
      </c>
      <c r="H12" s="7">
        <v>65.706</v>
      </c>
      <c r="I12" s="7">
        <v>203.819</v>
      </c>
      <c r="J12" s="46">
        <v>0.0</v>
      </c>
      <c r="K12" s="7">
        <v>140.301</v>
      </c>
      <c r="L12" s="46">
        <v>0.0</v>
      </c>
      <c r="M12" s="31">
        <f>F12/$F$47</f>
        <v>0.0043246261172376</v>
      </c>
      <c r="N12" s="6">
        <v>2.798</v>
      </c>
      <c r="O12" s="7">
        <v>5.244</v>
      </c>
      <c r="P12" s="58">
        <v>0.0</v>
      </c>
    </row>
    <row r="13" spans="1:23" customHeight="1" ht="22">
      <c r="B13" s="138"/>
      <c r="C13" s="138"/>
      <c r="D13" s="77" t="s">
        <v>23</v>
      </c>
      <c r="E13" s="7">
        <v>670.284</v>
      </c>
      <c r="F13" s="7">
        <v>135.9</v>
      </c>
      <c r="G13" s="46">
        <v>0.0</v>
      </c>
      <c r="H13" s="7">
        <v>658.669</v>
      </c>
      <c r="I13" s="7">
        <v>87.041</v>
      </c>
      <c r="J13" s="46">
        <v>0.0</v>
      </c>
      <c r="K13" s="7">
        <v>31.074</v>
      </c>
      <c r="L13" s="46">
        <v>0.0</v>
      </c>
      <c r="M13" s="31">
        <f>F13/$F$47</f>
        <v>0.0033153572176644</v>
      </c>
      <c r="N13" s="6">
        <v>21.053</v>
      </c>
      <c r="O13" s="7">
        <v>13.335</v>
      </c>
      <c r="P13" s="58">
        <v>0.0</v>
      </c>
    </row>
    <row r="14" spans="1:23" customHeight="1" ht="22">
      <c r="B14" s="138"/>
      <c r="C14" s="138"/>
      <c r="D14" s="78" t="s">
        <v>24</v>
      </c>
      <c r="E14" s="17">
        <v>12.515</v>
      </c>
      <c r="F14" s="17">
        <v>236.312</v>
      </c>
      <c r="G14" s="47">
        <v>0.0</v>
      </c>
      <c r="H14" s="17">
        <v>12.357</v>
      </c>
      <c r="I14" s="17">
        <v>240.773</v>
      </c>
      <c r="J14" s="47">
        <v>0.0</v>
      </c>
      <c r="K14" s="17">
        <v>1.663</v>
      </c>
      <c r="L14" s="47">
        <v>0.0</v>
      </c>
      <c r="M14" s="32">
        <f>F14/$F$47</f>
        <v>0.0057649646418007</v>
      </c>
      <c r="N14" s="16">
        <v>3.708</v>
      </c>
      <c r="O14" s="17">
        <v>26.324</v>
      </c>
      <c r="P14" s="59">
        <v>0.0</v>
      </c>
    </row>
    <row r="15" spans="1:23" customHeight="1" ht="22">
      <c r="B15" s="138"/>
      <c r="C15" s="148"/>
      <c r="D15" s="20" t="s">
        <v>25</v>
      </c>
      <c r="E15" s="4">
        <v>6549.589</v>
      </c>
      <c r="F15" s="4">
        <v>8140.604</v>
      </c>
      <c r="G15" s="48">
        <v>0.0</v>
      </c>
      <c r="H15" s="4">
        <v>7004.545</v>
      </c>
      <c r="I15" s="4">
        <v>8206.146</v>
      </c>
      <c r="J15" s="48">
        <v>0.0</v>
      </c>
      <c r="K15" s="4">
        <v>12882.305</v>
      </c>
      <c r="L15" s="48">
        <v>0.0</v>
      </c>
      <c r="M15" s="33">
        <f>F15/$F$47</f>
        <v>0.19859463007761</v>
      </c>
      <c r="N15" s="41">
        <v>2385.323</v>
      </c>
      <c r="O15" s="38">
        <v>2019.762</v>
      </c>
      <c r="P15" s="60">
        <v>0.0</v>
      </c>
    </row>
    <row r="16" spans="1:23" customHeight="1" ht="22">
      <c r="B16" s="138"/>
      <c r="C16" s="153" t="s">
        <v>26</v>
      </c>
      <c r="D16" s="79" t="s">
        <v>14</v>
      </c>
      <c r="E16" s="13">
        <v>11144.158</v>
      </c>
      <c r="F16" s="13">
        <v>3378.372</v>
      </c>
      <c r="G16" s="49">
        <v>0.0</v>
      </c>
      <c r="H16" s="13">
        <v>11370.617</v>
      </c>
      <c r="I16" s="13">
        <v>3237.359</v>
      </c>
      <c r="J16" s="49">
        <v>0.0</v>
      </c>
      <c r="K16" s="13">
        <v>1097.925</v>
      </c>
      <c r="L16" s="49">
        <v>0.0</v>
      </c>
      <c r="M16" s="34">
        <f>F16/$F$47</f>
        <v>0.082417292083556</v>
      </c>
      <c r="N16" s="12">
        <v>129.153</v>
      </c>
      <c r="O16" s="13">
        <v>693.56</v>
      </c>
      <c r="P16" s="61">
        <v>0.0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1060.894</v>
      </c>
      <c r="F17" s="7">
        <v>3919.778</v>
      </c>
      <c r="G17" s="46">
        <v>0.0</v>
      </c>
      <c r="H17" s="7">
        <v>1046.951</v>
      </c>
      <c r="I17" s="7">
        <v>3492.859</v>
      </c>
      <c r="J17" s="46">
        <v>0.0</v>
      </c>
      <c r="K17" s="7">
        <v>2919.828</v>
      </c>
      <c r="L17" s="46">
        <v>0.0</v>
      </c>
      <c r="M17" s="31">
        <f>F17/$F$47</f>
        <v>0.095625197085667</v>
      </c>
      <c r="N17" s="6">
        <v>322.964</v>
      </c>
      <c r="O17" s="7">
        <v>1005.258</v>
      </c>
      <c r="P17" s="58">
        <v>0.0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508.079</v>
      </c>
      <c r="F18" s="7">
        <v>684.166</v>
      </c>
      <c r="G18" s="46">
        <v>0.0</v>
      </c>
      <c r="H18" s="7">
        <v>440.556</v>
      </c>
      <c r="I18" s="7">
        <v>661.609</v>
      </c>
      <c r="J18" s="46">
        <v>0.0</v>
      </c>
      <c r="K18" s="7">
        <v>491.107</v>
      </c>
      <c r="L18" s="46">
        <v>0.0</v>
      </c>
      <c r="M18" s="31">
        <f>F18/$F$47</f>
        <v>0.016690615792352</v>
      </c>
      <c r="N18" s="6">
        <v>0.304</v>
      </c>
      <c r="O18" s="7">
        <v>5.723</v>
      </c>
      <c r="P18" s="58">
        <v>0.0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32.822</v>
      </c>
      <c r="F19" s="7">
        <v>319.587</v>
      </c>
      <c r="G19" s="46">
        <v>0.0</v>
      </c>
      <c r="H19" s="7">
        <v>27.712</v>
      </c>
      <c r="I19" s="7">
        <v>257.523</v>
      </c>
      <c r="J19" s="74">
        <v>0.0</v>
      </c>
      <c r="K19" s="73">
        <v>60.246</v>
      </c>
      <c r="L19" s="46">
        <v>0.0</v>
      </c>
      <c r="M19" s="31">
        <f>F19/$F$47</f>
        <v>0.0077965052768338</v>
      </c>
      <c r="N19" s="6">
        <v>10.551</v>
      </c>
      <c r="O19" s="7">
        <v>81.662</v>
      </c>
      <c r="P19" s="58">
        <v>0.0</v>
      </c>
    </row>
    <row r="20" spans="1:23" customHeight="1" ht="22">
      <c r="B20" s="138"/>
      <c r="C20" s="138"/>
      <c r="D20" s="77" t="s">
        <v>20</v>
      </c>
      <c r="E20" s="7">
        <v>197.293</v>
      </c>
      <c r="F20" s="7">
        <v>1128.328</v>
      </c>
      <c r="G20" s="46">
        <v>0.0</v>
      </c>
      <c r="H20" s="7">
        <v>208.321</v>
      </c>
      <c r="I20" s="7">
        <v>1065.95</v>
      </c>
      <c r="J20" s="46">
        <v>0.0</v>
      </c>
      <c r="K20" s="7">
        <v>428.306</v>
      </c>
      <c r="L20" s="46">
        <v>0.0</v>
      </c>
      <c r="M20" s="31">
        <f>F20/$F$47</f>
        <v>0.027526198518711</v>
      </c>
      <c r="N20" s="6">
        <v>64.413</v>
      </c>
      <c r="O20" s="7">
        <v>268.795</v>
      </c>
      <c r="P20" s="58">
        <v>0.0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136.653</v>
      </c>
      <c r="F21" s="7">
        <v>247.837</v>
      </c>
      <c r="G21" s="46">
        <v>0.0</v>
      </c>
      <c r="H21" s="7">
        <v>136.212</v>
      </c>
      <c r="I21" s="7">
        <v>270.069</v>
      </c>
      <c r="J21" s="46">
        <v>0.0</v>
      </c>
      <c r="K21" s="7">
        <v>67.88</v>
      </c>
      <c r="L21" s="46">
        <v>0.0</v>
      </c>
      <c r="M21" s="31">
        <f>F21/$F$47</f>
        <v>0.0060461235228425</v>
      </c>
      <c r="N21" s="6">
        <v>2.05</v>
      </c>
      <c r="O21" s="7">
        <v>23.751</v>
      </c>
      <c r="P21" s="58">
        <v>0.0</v>
      </c>
    </row>
    <row r="22" spans="1:23" customHeight="1" ht="22">
      <c r="B22" s="138"/>
      <c r="C22" s="138"/>
      <c r="D22" s="77" t="s">
        <v>27</v>
      </c>
      <c r="E22" s="7">
        <v>10.808</v>
      </c>
      <c r="F22" s="7">
        <v>74.061</v>
      </c>
      <c r="G22" s="46">
        <v>0.0</v>
      </c>
      <c r="H22" s="7">
        <v>10.372</v>
      </c>
      <c r="I22" s="7">
        <v>69.242</v>
      </c>
      <c r="J22" s="46">
        <v>0.0</v>
      </c>
      <c r="K22" s="7">
        <v>1.755</v>
      </c>
      <c r="L22" s="46">
        <v>0.0</v>
      </c>
      <c r="M22" s="31">
        <f>F22/$F$47</f>
        <v>0.0018067599035868</v>
      </c>
      <c r="N22" s="6">
        <v>1.354</v>
      </c>
      <c r="O22" s="7">
        <v>3.104</v>
      </c>
      <c r="P22" s="58">
        <v>0.0</v>
      </c>
    </row>
    <row r="23" spans="1:23" customHeight="1" ht="22">
      <c r="B23" s="138"/>
      <c r="C23" s="138"/>
      <c r="D23" s="77" t="s">
        <v>28</v>
      </c>
      <c r="E23" s="7">
        <v>46182.223</v>
      </c>
      <c r="F23" s="7">
        <v>13545.857</v>
      </c>
      <c r="G23" s="46">
        <v>0.0</v>
      </c>
      <c r="H23" s="7">
        <v>46965.508</v>
      </c>
      <c r="I23" s="7">
        <v>13828.451</v>
      </c>
      <c r="J23" s="46">
        <v>0.0</v>
      </c>
      <c r="K23" s="7">
        <v>68287.434</v>
      </c>
      <c r="L23" s="46">
        <v>0.0</v>
      </c>
      <c r="M23" s="31">
        <f>F23/$F$47</f>
        <v>0.33045882836203</v>
      </c>
      <c r="N23" s="6">
        <v>20547.938</v>
      </c>
      <c r="O23" s="7">
        <v>5923.661</v>
      </c>
      <c r="P23" s="58">
        <v>0.0</v>
      </c>
    </row>
    <row r="24" spans="1:23" customHeight="1" ht="22">
      <c r="B24" s="138"/>
      <c r="C24" s="138"/>
      <c r="D24" s="77" t="s">
        <v>24</v>
      </c>
      <c r="E24" s="7">
        <v>963.29</v>
      </c>
      <c r="F24" s="7">
        <v>3303.408</v>
      </c>
      <c r="G24" s="46">
        <v>0.0</v>
      </c>
      <c r="H24" s="7">
        <v>797.786</v>
      </c>
      <c r="I24" s="7">
        <v>3388.278</v>
      </c>
      <c r="J24" s="46">
        <v>0.0</v>
      </c>
      <c r="K24" s="7">
        <v>696.323</v>
      </c>
      <c r="L24" s="46">
        <v>0.0</v>
      </c>
      <c r="M24" s="31">
        <f>F24/$F$47</f>
        <v>0.080588502985212</v>
      </c>
      <c r="N24" s="6">
        <v>77.402</v>
      </c>
      <c r="O24" s="7">
        <v>443.62</v>
      </c>
      <c r="P24" s="58">
        <v>0.0</v>
      </c>
    </row>
    <row r="25" spans="1:23" customHeight="1" ht="22">
      <c r="B25" s="138"/>
      <c r="C25" s="138"/>
      <c r="D25" s="77" t="s">
        <v>29</v>
      </c>
      <c r="E25" s="17">
        <v>6541.172</v>
      </c>
      <c r="F25" s="17">
        <v>721.827</v>
      </c>
      <c r="G25" s="47">
        <v>0.0</v>
      </c>
      <c r="H25" s="17">
        <v>6584.104</v>
      </c>
      <c r="I25" s="17">
        <v>755.434</v>
      </c>
      <c r="J25" s="47">
        <v>0.0</v>
      </c>
      <c r="K25" s="17">
        <v>381.267</v>
      </c>
      <c r="L25" s="47">
        <v>0.0</v>
      </c>
      <c r="M25" s="32">
        <f>F25/$F$47</f>
        <v>0.017609377147572</v>
      </c>
      <c r="N25" s="16">
        <v>41.231</v>
      </c>
      <c r="O25" s="17">
        <v>477.268</v>
      </c>
      <c r="P25" s="59">
        <v>0.0</v>
      </c>
    </row>
    <row r="26" spans="1:23" customHeight="1" ht="22">
      <c r="B26" s="138"/>
      <c r="C26" s="138"/>
      <c r="D26" s="15" t="s">
        <v>30</v>
      </c>
      <c r="E26" s="4">
        <v>66777.392</v>
      </c>
      <c r="F26" s="4">
        <v>27323.221</v>
      </c>
      <c r="G26" s="48">
        <v>0.0</v>
      </c>
      <c r="H26" s="4">
        <v>67588.139</v>
      </c>
      <c r="I26" s="4">
        <v>27026.774</v>
      </c>
      <c r="J26" s="48">
        <v>0.0</v>
      </c>
      <c r="K26" s="4">
        <v>74432.071</v>
      </c>
      <c r="L26" s="48">
        <v>0.0</v>
      </c>
      <c r="M26" s="33">
        <f>F26/$F$47</f>
        <v>0.66656540067836</v>
      </c>
      <c r="N26" s="41">
        <v>21197.36</v>
      </c>
      <c r="O26" s="38">
        <v>8926.402</v>
      </c>
      <c r="P26" s="60">
        <v>0.0</v>
      </c>
    </row>
    <row r="27" spans="1:23" customHeight="1" ht="22">
      <c r="B27" s="138"/>
      <c r="C27" s="154" t="s">
        <v>31</v>
      </c>
      <c r="D27" s="80" t="s">
        <v>14</v>
      </c>
      <c r="E27" s="13">
        <v>4.566</v>
      </c>
      <c r="F27" s="18">
        <v>106.399</v>
      </c>
      <c r="G27" s="45">
        <v>0.0</v>
      </c>
      <c r="H27" s="18">
        <v>4.882</v>
      </c>
      <c r="I27" s="18">
        <v>111.06</v>
      </c>
      <c r="J27" s="45">
        <v>0.0</v>
      </c>
      <c r="K27" s="18">
        <v>10.458</v>
      </c>
      <c r="L27" s="45">
        <v>0.0</v>
      </c>
      <c r="M27" s="34">
        <f>F27/$F$47</f>
        <v>0.0025956636688909</v>
      </c>
      <c r="N27" s="12">
        <v>0.083</v>
      </c>
      <c r="O27" s="13">
        <v>4.514</v>
      </c>
      <c r="P27" s="61">
        <v>0.0</v>
      </c>
    </row>
    <row r="28" spans="1:23" customHeight="1" ht="22">
      <c r="B28" s="138"/>
      <c r="C28" s="155"/>
      <c r="D28" s="81" t="s">
        <v>15</v>
      </c>
      <c r="E28" s="7">
        <v>13.648</v>
      </c>
      <c r="F28" s="7">
        <v>175.65</v>
      </c>
      <c r="G28" s="46">
        <v>0.0</v>
      </c>
      <c r="H28" s="7">
        <v>13.23</v>
      </c>
      <c r="I28" s="7">
        <v>182.794</v>
      </c>
      <c r="J28" s="46">
        <v>0.0</v>
      </c>
      <c r="K28" s="7">
        <v>27.042</v>
      </c>
      <c r="L28" s="46">
        <v>0.0</v>
      </c>
      <c r="M28" s="31">
        <f>F28/$F$47</f>
        <v>0.0042850809071578</v>
      </c>
      <c r="N28" s="6">
        <v>3.384</v>
      </c>
      <c r="O28" s="7">
        <v>38.672</v>
      </c>
      <c r="P28" s="58">
        <v>0.0</v>
      </c>
    </row>
    <row r="29" spans="1:23" customHeight="1" ht="22">
      <c r="B29" s="138"/>
      <c r="C29" s="155"/>
      <c r="D29" s="81" t="s">
        <v>32</v>
      </c>
      <c r="E29" s="9">
        <v>2.969</v>
      </c>
      <c r="F29" s="9">
        <v>76.818</v>
      </c>
      <c r="G29" s="50">
        <v>0.0</v>
      </c>
      <c r="H29" s="9">
        <v>2.96</v>
      </c>
      <c r="I29" s="9">
        <v>88.489</v>
      </c>
      <c r="J29" s="50">
        <v>0.0</v>
      </c>
      <c r="K29" s="9">
        <v>1.743</v>
      </c>
      <c r="L29" s="50">
        <v>0.0</v>
      </c>
      <c r="M29" s="35">
        <f>F29/$F$47</f>
        <v>0.0018740184749562</v>
      </c>
      <c r="N29" s="6">
        <v>0.38</v>
      </c>
      <c r="O29" s="7">
        <v>27.005</v>
      </c>
      <c r="P29" s="58">
        <v>0.0</v>
      </c>
    </row>
    <row r="30" spans="1:23" customHeight="1" ht="22">
      <c r="B30" s="138"/>
      <c r="C30" s="155"/>
      <c r="D30" s="82" t="s">
        <v>28</v>
      </c>
      <c r="E30" s="17">
        <v>554.587</v>
      </c>
      <c r="F30" s="17">
        <v>1768.84</v>
      </c>
      <c r="G30" s="47">
        <v>0.0</v>
      </c>
      <c r="H30" s="17">
        <v>636.182</v>
      </c>
      <c r="I30" s="17">
        <v>2126.022</v>
      </c>
      <c r="J30" s="47">
        <v>0.0</v>
      </c>
      <c r="K30" s="17">
        <v>1171.763</v>
      </c>
      <c r="L30" s="47">
        <v>0.0</v>
      </c>
      <c r="M30" s="32">
        <f>F30/$F$47</f>
        <v>0.0431518503377</v>
      </c>
      <c r="N30" s="16">
        <v>315.411</v>
      </c>
      <c r="O30" s="17">
        <v>898.292</v>
      </c>
      <c r="P30" s="59">
        <v>0.0</v>
      </c>
    </row>
    <row r="31" spans="1:23" customHeight="1" ht="22">
      <c r="B31" s="138"/>
      <c r="C31" s="156"/>
      <c r="D31" s="15" t="s">
        <v>33</v>
      </c>
      <c r="E31" s="4">
        <v>575.77</v>
      </c>
      <c r="F31" s="4">
        <v>2127.707</v>
      </c>
      <c r="G31" s="48">
        <v>0.0</v>
      </c>
      <c r="H31" s="4">
        <v>657.254</v>
      </c>
      <c r="I31" s="4">
        <v>2508.365</v>
      </c>
      <c r="J31" s="48">
        <v>0.0</v>
      </c>
      <c r="K31" s="4">
        <v>1211.006</v>
      </c>
      <c r="L31" s="48">
        <v>0.0</v>
      </c>
      <c r="M31" s="33">
        <f>F31/$F$47</f>
        <v>0.051906613388705</v>
      </c>
      <c r="N31" s="14">
        <v>319.258</v>
      </c>
      <c r="O31" s="4">
        <v>968.483</v>
      </c>
      <c r="P31" s="62">
        <v>0.0</v>
      </c>
    </row>
    <row r="32" spans="1:23" customHeight="1" ht="22">
      <c r="B32" s="138"/>
      <c r="C32" s="153" t="s">
        <v>34</v>
      </c>
      <c r="D32" s="80" t="s">
        <v>14</v>
      </c>
      <c r="E32" s="13">
        <v>13622.102</v>
      </c>
      <c r="F32" s="13">
        <v>5154.317</v>
      </c>
      <c r="G32" s="49">
        <v>0.0</v>
      </c>
      <c r="H32" s="13">
        <v>14286.2</v>
      </c>
      <c r="I32" s="13">
        <v>5112.577</v>
      </c>
      <c r="J32" s="49">
        <v>0.0</v>
      </c>
      <c r="K32" s="13">
        <v>9346.205</v>
      </c>
      <c r="L32" s="49">
        <v>0.0</v>
      </c>
      <c r="M32" s="34">
        <f>F32/$F$47</f>
        <v>0.12574247290714</v>
      </c>
      <c r="N32" s="12">
        <v>711.837</v>
      </c>
      <c r="O32" s="13">
        <v>955.921</v>
      </c>
      <c r="P32" s="61">
        <v>0.0</v>
      </c>
    </row>
    <row r="33" spans="1:23" customHeight="1" ht="22">
      <c r="B33" s="138"/>
      <c r="C33" s="138"/>
      <c r="D33" s="81" t="s">
        <v>15</v>
      </c>
      <c r="E33" s="7">
        <v>1291.299</v>
      </c>
      <c r="F33" s="7">
        <v>4880.201</v>
      </c>
      <c r="G33" s="46">
        <v>0.0</v>
      </c>
      <c r="H33" s="7">
        <v>1270.764</v>
      </c>
      <c r="I33" s="7">
        <v>4405.021</v>
      </c>
      <c r="J33" s="46">
        <v>0.0</v>
      </c>
      <c r="K33" s="7">
        <v>3707.45</v>
      </c>
      <c r="L33" s="46">
        <v>0.0</v>
      </c>
      <c r="M33" s="31">
        <f>F33/$F$47</f>
        <v>0.11905525834439</v>
      </c>
      <c r="N33" s="6">
        <v>375.664</v>
      </c>
      <c r="O33" s="7">
        <v>1200.057</v>
      </c>
      <c r="P33" s="58">
        <v>0.0</v>
      </c>
    </row>
    <row r="34" spans="1:23" customHeight="1" ht="22">
      <c r="B34" s="138"/>
      <c r="C34" s="138"/>
      <c r="D34" s="81" t="s">
        <v>16</v>
      </c>
      <c r="E34" s="7">
        <v>523.647</v>
      </c>
      <c r="F34" s="7">
        <v>847.273</v>
      </c>
      <c r="G34" s="46">
        <v>0.0</v>
      </c>
      <c r="H34" s="7">
        <v>454.914</v>
      </c>
      <c r="I34" s="7">
        <v>830.928</v>
      </c>
      <c r="J34" s="46">
        <v>0.0</v>
      </c>
      <c r="K34" s="7">
        <v>502.879</v>
      </c>
      <c r="L34" s="46">
        <v>0.0</v>
      </c>
      <c r="M34" s="31">
        <f>F34/$F$47</f>
        <v>0.020669703133791</v>
      </c>
      <c r="N34" s="6">
        <v>1.26</v>
      </c>
      <c r="O34" s="7">
        <v>38.074</v>
      </c>
      <c r="P34" s="58">
        <v>0.0</v>
      </c>
    </row>
    <row r="35" spans="1:23" customHeight="1" ht="22">
      <c r="B35" s="138"/>
      <c r="C35" s="138"/>
      <c r="D35" s="81" t="s">
        <v>17</v>
      </c>
      <c r="E35" s="7">
        <v>10.596</v>
      </c>
      <c r="F35" s="7">
        <v>742.592</v>
      </c>
      <c r="G35" s="46">
        <v>0.0</v>
      </c>
      <c r="H35" s="7">
        <v>10.583</v>
      </c>
      <c r="I35" s="7">
        <v>740.287</v>
      </c>
      <c r="J35" s="46">
        <v>0.0</v>
      </c>
      <c r="K35" s="7">
        <v>1.408</v>
      </c>
      <c r="L35" s="46">
        <v>0.0</v>
      </c>
      <c r="M35" s="31">
        <f>F35/$F$47</f>
        <v>0.018115951044738</v>
      </c>
      <c r="N35" s="6">
        <v>1.685</v>
      </c>
      <c r="O35" s="7">
        <v>119.836</v>
      </c>
      <c r="P35" s="58">
        <v>0.0</v>
      </c>
    </row>
    <row r="36" spans="1:23" customHeight="1" ht="22">
      <c r="B36" s="138"/>
      <c r="C36" s="138"/>
      <c r="D36" s="81" t="s">
        <v>18</v>
      </c>
      <c r="E36" s="7">
        <v>3.237</v>
      </c>
      <c r="F36" s="7">
        <v>1079.278</v>
      </c>
      <c r="G36" s="46">
        <v>0.0</v>
      </c>
      <c r="H36" s="7">
        <v>3.24</v>
      </c>
      <c r="I36" s="7">
        <v>1107.428</v>
      </c>
      <c r="J36" s="46">
        <v>0.0</v>
      </c>
      <c r="K36" s="7">
        <v>0.268</v>
      </c>
      <c r="L36" s="46">
        <v>0.0</v>
      </c>
      <c r="M36" s="31">
        <f>F36/$F$47</f>
        <v>0.026329596079223</v>
      </c>
      <c r="N36" s="6">
        <v>0.579</v>
      </c>
      <c r="O36" s="7">
        <v>319.341</v>
      </c>
      <c r="P36" s="58">
        <v>0.0</v>
      </c>
    </row>
    <row r="37" spans="1:23" customHeight="1" ht="22">
      <c r="B37" s="138"/>
      <c r="C37" s="138"/>
      <c r="D37" s="81" t="s">
        <v>35</v>
      </c>
      <c r="E37" s="7">
        <v>3096.078</v>
      </c>
      <c r="F37" s="7">
        <v>3429.057</v>
      </c>
      <c r="G37" s="46">
        <v>0.0</v>
      </c>
      <c r="H37" s="7">
        <v>3117.612</v>
      </c>
      <c r="I37" s="7">
        <v>3368.623</v>
      </c>
      <c r="J37" s="74">
        <v>0.0</v>
      </c>
      <c r="K37" s="73">
        <v>3675.771</v>
      </c>
      <c r="L37" s="74">
        <v>0.0</v>
      </c>
      <c r="M37" s="31">
        <f>F37/$F$47</f>
        <v>0.083653781271027</v>
      </c>
      <c r="N37" s="6">
        <v>1733.544</v>
      </c>
      <c r="O37" s="7">
        <v>1197.723</v>
      </c>
      <c r="P37" s="58">
        <v>0.0</v>
      </c>
    </row>
    <row r="38" spans="1:23" customHeight="1" ht="22">
      <c r="B38" s="138"/>
      <c r="C38" s="138"/>
      <c r="D38" s="81" t="s">
        <v>20</v>
      </c>
      <c r="E38" s="7">
        <v>224.195</v>
      </c>
      <c r="F38" s="7">
        <v>1247.501</v>
      </c>
      <c r="G38" s="46">
        <v>0.0</v>
      </c>
      <c r="H38" s="7">
        <v>239.729</v>
      </c>
      <c r="I38" s="7">
        <v>1207.292</v>
      </c>
      <c r="J38" s="46">
        <v>0.0</v>
      </c>
      <c r="K38" s="7">
        <v>511.941</v>
      </c>
      <c r="L38" s="46">
        <v>0.0</v>
      </c>
      <c r="M38" s="31">
        <f>F38/$F$47</f>
        <v>0.030433491128724</v>
      </c>
      <c r="N38" s="6">
        <v>64.427</v>
      </c>
      <c r="O38" s="7">
        <v>269.096</v>
      </c>
      <c r="P38" s="58">
        <v>0.0</v>
      </c>
    </row>
    <row r="39" spans="1:23" customHeight="1" ht="22">
      <c r="B39" s="138"/>
      <c r="C39" s="138"/>
      <c r="D39" s="81" t="s">
        <v>22</v>
      </c>
      <c r="E39" s="7">
        <v>196.718</v>
      </c>
      <c r="F39" s="7">
        <v>425.108</v>
      </c>
      <c r="G39" s="46">
        <v>0.0</v>
      </c>
      <c r="H39" s="7">
        <v>201.918</v>
      </c>
      <c r="I39" s="7">
        <v>473.888</v>
      </c>
      <c r="J39" s="46">
        <v>0.0</v>
      </c>
      <c r="K39" s="7">
        <v>208.181</v>
      </c>
      <c r="L39" s="46">
        <v>0.0</v>
      </c>
      <c r="M39" s="31">
        <f>F39/$F$47</f>
        <v>0.01037074964008</v>
      </c>
      <c r="N39" s="6">
        <v>4.848</v>
      </c>
      <c r="O39" s="7">
        <v>28.995</v>
      </c>
      <c r="P39" s="58">
        <v>0.0</v>
      </c>
    </row>
    <row r="40" spans="1:23" customHeight="1" ht="22">
      <c r="B40" s="138"/>
      <c r="C40" s="138"/>
      <c r="D40" s="81" t="s">
        <v>23</v>
      </c>
      <c r="E40" s="7">
        <v>681.092</v>
      </c>
      <c r="F40" s="7">
        <v>209.961</v>
      </c>
      <c r="G40" s="46">
        <v>0.0</v>
      </c>
      <c r="H40" s="7">
        <v>669.041</v>
      </c>
      <c r="I40" s="7">
        <v>156.283</v>
      </c>
      <c r="J40" s="46">
        <v>0.0</v>
      </c>
      <c r="K40" s="7">
        <v>32.829</v>
      </c>
      <c r="L40" s="46">
        <v>0.0</v>
      </c>
      <c r="M40" s="31">
        <f>F40/$F$47</f>
        <v>0.0051221171212512</v>
      </c>
      <c r="N40" s="6">
        <v>22.407</v>
      </c>
      <c r="O40" s="7">
        <v>16.439</v>
      </c>
      <c r="P40" s="58">
        <v>0.0</v>
      </c>
    </row>
    <row r="41" spans="1:23" customHeight="1" ht="22">
      <c r="B41" s="138"/>
      <c r="C41" s="138"/>
      <c r="D41" s="83" t="s">
        <v>28</v>
      </c>
      <c r="E41" s="8">
        <v>46736.81</v>
      </c>
      <c r="F41" s="8">
        <v>15314.697</v>
      </c>
      <c r="G41" s="51">
        <v>0.0</v>
      </c>
      <c r="H41" s="8">
        <v>47601.69</v>
      </c>
      <c r="I41" s="8">
        <v>15954.473</v>
      </c>
      <c r="J41" s="51">
        <v>0.0</v>
      </c>
      <c r="K41" s="8">
        <v>69459.197</v>
      </c>
      <c r="L41" s="51">
        <v>0.0</v>
      </c>
      <c r="M41" s="31">
        <f>F41/$F$47</f>
        <v>0.37361067869973</v>
      </c>
      <c r="N41" s="6">
        <v>20863.349</v>
      </c>
      <c r="O41" s="7">
        <v>6821.953</v>
      </c>
      <c r="P41" s="58">
        <v>0.0</v>
      </c>
    </row>
    <row r="42" spans="1:23" customHeight="1" ht="22">
      <c r="B42" s="138"/>
      <c r="C42" s="138"/>
      <c r="D42" s="81" t="s">
        <v>36</v>
      </c>
      <c r="E42" s="7">
        <v>6680.805</v>
      </c>
      <c r="F42" s="7">
        <v>1585.772</v>
      </c>
      <c r="G42" s="46">
        <v>0.0</v>
      </c>
      <c r="H42" s="7">
        <v>6409.909</v>
      </c>
      <c r="I42" s="7">
        <v>1509.197</v>
      </c>
      <c r="J42" s="46">
        <v>0.0</v>
      </c>
      <c r="K42" s="7">
        <v>4132.332</v>
      </c>
      <c r="L42" s="46">
        <v>0.0</v>
      </c>
      <c r="M42" s="35">
        <f>F42/$F$47</f>
        <v>0.038685803132966</v>
      </c>
      <c r="N42" s="6">
        <v>2655.095</v>
      </c>
      <c r="O42" s="7">
        <v>428.851</v>
      </c>
      <c r="P42" s="58">
        <v>0.0</v>
      </c>
    </row>
    <row r="43" spans="1:23" customHeight="1" ht="22">
      <c r="B43" s="138"/>
      <c r="C43" s="138"/>
      <c r="D43" s="84" t="s">
        <v>37</v>
      </c>
      <c r="E43" s="5">
        <v>125.636</v>
      </c>
      <c r="F43" s="5">
        <v>1813.754</v>
      </c>
      <c r="G43" s="52">
        <v>0.0</v>
      </c>
      <c r="H43" s="5">
        <v>105.206</v>
      </c>
      <c r="I43" s="5">
        <v>1692.836</v>
      </c>
      <c r="J43" s="52">
        <v>0.0</v>
      </c>
      <c r="K43" s="5">
        <v>268.972</v>
      </c>
      <c r="L43" s="52">
        <v>0.0</v>
      </c>
      <c r="M43" s="31">
        <f>F43/$F$47</f>
        <v>0.044247552722352</v>
      </c>
      <c r="N43" s="16">
        <v>61.994</v>
      </c>
      <c r="O43" s="72">
        <v>694.226</v>
      </c>
      <c r="P43" s="59">
        <v>0.0</v>
      </c>
    </row>
    <row r="44" spans="1:23" customHeight="1" ht="22">
      <c r="B44" s="138"/>
      <c r="C44" s="138"/>
      <c r="D44" s="85" t="s">
        <v>38</v>
      </c>
      <c r="E44" s="11">
        <v>73192.215</v>
      </c>
      <c r="F44" s="11">
        <v>36729.511</v>
      </c>
      <c r="G44" s="53">
        <v>0.0</v>
      </c>
      <c r="H44" s="11">
        <v>74370.806</v>
      </c>
      <c r="I44" s="11">
        <v>36558.833</v>
      </c>
      <c r="J44" s="53">
        <v>0.0</v>
      </c>
      <c r="K44" s="11">
        <v>91847.433</v>
      </c>
      <c r="L44" s="53">
        <v>0.0</v>
      </c>
      <c r="M44" s="66">
        <f>F44/$F$47</f>
        <v>0.89603715522542</v>
      </c>
      <c r="N44" s="10">
        <v>26496.689</v>
      </c>
      <c r="O44" s="11">
        <v>12090.512</v>
      </c>
      <c r="P44" s="63">
        <v>0.0</v>
      </c>
    </row>
    <row r="45" spans="1:23" customHeight="1" ht="22">
      <c r="B45" s="138"/>
      <c r="C45" s="138"/>
      <c r="D45" s="86" t="s">
        <v>24</v>
      </c>
      <c r="E45" s="9">
        <v>975.805</v>
      </c>
      <c r="F45" s="9">
        <v>3539.72</v>
      </c>
      <c r="G45" s="50">
        <v>0.0</v>
      </c>
      <c r="H45" s="9">
        <v>810.143</v>
      </c>
      <c r="I45" s="9">
        <v>3629.051</v>
      </c>
      <c r="J45" s="50">
        <v>0.0</v>
      </c>
      <c r="K45" s="9">
        <v>697.986</v>
      </c>
      <c r="L45" s="50">
        <v>0.0</v>
      </c>
      <c r="M45" s="35">
        <f>F45/$F$47</f>
        <v>0.086353467627013</v>
      </c>
      <c r="N45" s="42">
        <v>81.11</v>
      </c>
      <c r="O45" s="39">
        <v>469.944</v>
      </c>
      <c r="P45" s="64">
        <v>0.0</v>
      </c>
    </row>
    <row r="46" spans="1:23" customHeight="1" ht="22">
      <c r="B46" s="138"/>
      <c r="C46" s="157"/>
      <c r="D46" s="81" t="s">
        <v>29</v>
      </c>
      <c r="E46" s="8">
        <v>6541.172</v>
      </c>
      <c r="F46" s="8">
        <v>721.827</v>
      </c>
      <c r="G46" s="51">
        <v>0.0</v>
      </c>
      <c r="H46" s="8">
        <v>6584.104</v>
      </c>
      <c r="I46" s="8">
        <v>755.434</v>
      </c>
      <c r="J46" s="51">
        <v>0.0</v>
      </c>
      <c r="K46" s="8">
        <v>381.267</v>
      </c>
      <c r="L46" s="51">
        <v>0.0</v>
      </c>
      <c r="M46" s="36">
        <f>F46/$F$47</f>
        <v>0.017609377147572</v>
      </c>
      <c r="N46" s="16">
        <v>41.231</v>
      </c>
      <c r="O46" s="17">
        <v>477.268</v>
      </c>
      <c r="P46" s="59">
        <v>0.0</v>
      </c>
    </row>
    <row r="47" spans="1:23" customHeight="1" ht="22">
      <c r="B47" s="139"/>
      <c r="C47" s="88"/>
      <c r="D47" s="87" t="s">
        <v>39</v>
      </c>
      <c r="E47" s="28">
        <v>80709.192</v>
      </c>
      <c r="F47" s="28">
        <v>40991.058</v>
      </c>
      <c r="G47" s="54">
        <v>0.0</v>
      </c>
      <c r="H47" s="28">
        <v>81765.053</v>
      </c>
      <c r="I47" s="28">
        <v>40943.318</v>
      </c>
      <c r="J47" s="54">
        <v>0.0</v>
      </c>
      <c r="K47" s="28">
        <v>92926.686</v>
      </c>
      <c r="L47" s="54">
        <v>0.0</v>
      </c>
      <c r="M47" s="37">
        <f>SUM(M44:M46)</f>
        <v>1</v>
      </c>
      <c r="N47" s="43">
        <v>26619.03</v>
      </c>
      <c r="O47" s="28">
        <v>13037.724</v>
      </c>
      <c r="P47" s="65">
        <v>0.0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54334.009</v>
      </c>
      <c r="F51" s="108"/>
      <c r="G51" s="109">
        <v>412.296</v>
      </c>
      <c r="H51" s="110"/>
      <c r="I51" s="111">
        <v>13619.25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832.913</v>
      </c>
      <c r="F52" s="114"/>
      <c r="G52" s="113">
        <v>88.146</v>
      </c>
      <c r="H52" s="114"/>
      <c r="I52" s="115">
        <v>1413.183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6984.932</v>
      </c>
      <c r="F53" s="114"/>
      <c r="G53" s="113">
        <v>18.589</v>
      </c>
      <c r="H53" s="114"/>
      <c r="I53" s="115">
        <v>209.788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47.125</v>
      </c>
      <c r="F54" s="121"/>
      <c r="G54" s="120">
        <v>1.404</v>
      </c>
      <c r="H54" s="121"/>
      <c r="I54" s="122">
        <v>67.185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62198.979</v>
      </c>
      <c r="F55" s="93"/>
      <c r="G55" s="92">
        <v>520.435</v>
      </c>
      <c r="H55" s="93"/>
      <c r="I55" s="94">
        <v>15309.406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2016.3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