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3" sheetId="1" r:id="rId4"/>
  </sheets>
  <definedNames>
    <definedName name="_xlnm.Print_Area" localSheetId="0">'2017.3'!$A$1:$P$56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<sst xmlns="http://schemas.openxmlformats.org/spreadsheetml/2006/main" uniqueCount="52">
  <si>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March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</si>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</sst>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2365.776</v>
      </c>
      <c r="F5" s="18">
        <v>1540.435</v>
      </c>
      <c r="G5" s="45">
        <v>0.923</v>
      </c>
      <c r="H5" s="18">
        <v>2572.748</v>
      </c>
      <c r="I5" s="18">
        <v>1597.339</v>
      </c>
      <c r="J5" s="45">
        <v>0.905</v>
      </c>
      <c r="K5" s="18">
        <v>8040.44</v>
      </c>
      <c r="L5" s="45">
        <v>0.976</v>
      </c>
      <c r="M5" s="30">
        <f>F5/$F$47</f>
        <v>0.038764942370544</v>
      </c>
      <c r="N5" s="40">
        <v>633.074</v>
      </c>
      <c r="O5" s="18">
        <v>249.016</v>
      </c>
      <c r="P5" s="57">
        <v>0.966</v>
      </c>
    </row>
    <row r="6" spans="1:23" customHeight="1" ht="22">
      <c r="B6" s="138"/>
      <c r="C6" s="138"/>
      <c r="D6" s="77" t="s">
        <v>15</v>
      </c>
      <c r="E6" s="7">
        <v>186.163</v>
      </c>
      <c r="F6" s="7">
        <v>637.502</v>
      </c>
      <c r="G6" s="46">
        <v>0.812</v>
      </c>
      <c r="H6" s="7">
        <v>184.207</v>
      </c>
      <c r="I6" s="7">
        <v>624.57</v>
      </c>
      <c r="J6" s="46">
        <v>0.856</v>
      </c>
      <c r="K6" s="7">
        <v>620.097</v>
      </c>
      <c r="L6" s="46">
        <v>0.815</v>
      </c>
      <c r="M6" s="31">
        <f>F6/$F$47</f>
        <v>0.016042694622692</v>
      </c>
      <c r="N6" s="6">
        <v>40.386</v>
      </c>
      <c r="O6" s="7">
        <v>55.829</v>
      </c>
      <c r="P6" s="58">
        <v>0.358</v>
      </c>
    </row>
    <row r="7" spans="1:23" customHeight="1" ht="22">
      <c r="B7" s="138"/>
      <c r="C7" s="138"/>
      <c r="D7" s="77" t="s">
        <v>16</v>
      </c>
      <c r="E7" s="7">
        <v>12.41</v>
      </c>
      <c r="F7" s="7">
        <v>106.263</v>
      </c>
      <c r="G7" s="46">
        <v>1.231</v>
      </c>
      <c r="H7" s="7">
        <v>12.7</v>
      </c>
      <c r="I7" s="7">
        <v>101.0</v>
      </c>
      <c r="J7" s="46">
        <v>1.25</v>
      </c>
      <c r="K7" s="7">
        <v>12.063</v>
      </c>
      <c r="L7" s="46">
        <v>1.203</v>
      </c>
      <c r="M7" s="31">
        <f>F7/$F$47</f>
        <v>0.0026741011929235</v>
      </c>
      <c r="N7" s="6">
        <v>0.761</v>
      </c>
      <c r="O7" s="7">
        <v>15.203</v>
      </c>
      <c r="P7" s="58">
        <v>2.844</v>
      </c>
    </row>
    <row r="8" spans="1:23" customHeight="1" ht="22">
      <c r="B8" s="138"/>
      <c r="C8" s="138"/>
      <c r="D8" s="77" t="s">
        <v>17</v>
      </c>
      <c r="E8" s="7">
        <v>10.597</v>
      </c>
      <c r="F8" s="7">
        <v>764.872</v>
      </c>
      <c r="G8" s="46">
        <v>1.03</v>
      </c>
      <c r="H8" s="7">
        <v>10.455</v>
      </c>
      <c r="I8" s="7">
        <v>753.207</v>
      </c>
      <c r="J8" s="46">
        <v>1.017</v>
      </c>
      <c r="K8" s="7">
        <v>1.641</v>
      </c>
      <c r="L8" s="46">
        <v>1.165</v>
      </c>
      <c r="M8" s="31">
        <f>F8/$F$47</f>
        <v>0.019247952040068</v>
      </c>
      <c r="N8" s="6">
        <v>1.895</v>
      </c>
      <c r="O8" s="7">
        <v>151.053</v>
      </c>
      <c r="P8" s="58">
        <v>1.26</v>
      </c>
    </row>
    <row r="9" spans="1:23" customHeight="1" ht="22">
      <c r="B9" s="138"/>
      <c r="C9" s="138"/>
      <c r="D9" s="77" t="s">
        <v>18</v>
      </c>
      <c r="E9" s="7">
        <v>3.248</v>
      </c>
      <c r="F9" s="7">
        <v>1043.158</v>
      </c>
      <c r="G9" s="46">
        <v>0.967</v>
      </c>
      <c r="H9" s="7">
        <v>3.191</v>
      </c>
      <c r="I9" s="7">
        <v>1013.058</v>
      </c>
      <c r="J9" s="46">
        <v>0.915</v>
      </c>
      <c r="K9" s="7">
        <v>0.196</v>
      </c>
      <c r="L9" s="46">
        <v>0.731</v>
      </c>
      <c r="M9" s="31">
        <f>F9/$F$47</f>
        <v>0.026251000368968</v>
      </c>
      <c r="N9" s="6">
        <v>0.618</v>
      </c>
      <c r="O9" s="7">
        <v>262.84</v>
      </c>
      <c r="P9" s="58">
        <v>0.823</v>
      </c>
    </row>
    <row r="10" spans="1:23" customHeight="1" ht="22">
      <c r="B10" s="138"/>
      <c r="C10" s="138"/>
      <c r="D10" s="77" t="s">
        <v>19</v>
      </c>
      <c r="E10" s="7">
        <v>3019.824</v>
      </c>
      <c r="F10" s="7">
        <v>3119.569</v>
      </c>
      <c r="G10" s="46">
        <v>1.003</v>
      </c>
      <c r="H10" s="7">
        <v>2948.47</v>
      </c>
      <c r="I10" s="7">
        <v>3120.748</v>
      </c>
      <c r="J10" s="46">
        <v>1.003</v>
      </c>
      <c r="K10" s="7">
        <v>3433.887</v>
      </c>
      <c r="L10" s="46">
        <v>0.95</v>
      </c>
      <c r="M10" s="31">
        <f>F10/$F$47</f>
        <v>0.078503742453226</v>
      </c>
      <c r="N10" s="71">
        <v>1656.593</v>
      </c>
      <c r="O10" s="7">
        <v>1128.536</v>
      </c>
      <c r="P10" s="58">
        <v>1.011</v>
      </c>
    </row>
    <row r="11" spans="1:23" customHeight="1" ht="22">
      <c r="B11" s="138"/>
      <c r="C11" s="138"/>
      <c r="D11" s="77" t="s">
        <v>20</v>
      </c>
      <c r="E11" s="7">
        <v>33.602</v>
      </c>
      <c r="F11" s="7">
        <v>149.278</v>
      </c>
      <c r="G11" s="46">
        <v>1.253</v>
      </c>
      <c r="H11" s="7">
        <v>38.915</v>
      </c>
      <c r="I11" s="7">
        <v>179.314</v>
      </c>
      <c r="J11" s="46">
        <v>1.269</v>
      </c>
      <c r="K11" s="7">
        <v>76.086</v>
      </c>
      <c r="L11" s="46">
        <v>0.91</v>
      </c>
      <c r="M11" s="31">
        <f>F11/$F$47</f>
        <v>0.0037565707525407</v>
      </c>
      <c r="N11" s="70">
        <v>0.064</v>
      </c>
      <c r="O11" s="69">
        <v>0.392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55.736</v>
      </c>
      <c r="F12" s="7">
        <v>164.931</v>
      </c>
      <c r="G12" s="46">
        <v>0.93</v>
      </c>
      <c r="H12" s="7">
        <v>64.098</v>
      </c>
      <c r="I12" s="7">
        <v>195.571</v>
      </c>
      <c r="J12" s="46">
        <v>0.96</v>
      </c>
      <c r="K12" s="7">
        <v>158.194</v>
      </c>
      <c r="L12" s="46">
        <v>1.128</v>
      </c>
      <c r="M12" s="31">
        <f>F12/$F$47</f>
        <v>0.0041504774366436</v>
      </c>
      <c r="N12" s="6">
        <v>1.84</v>
      </c>
      <c r="O12" s="7">
        <v>5.612</v>
      </c>
      <c r="P12" s="58">
        <v>1.07</v>
      </c>
    </row>
    <row r="13" spans="1:23" customHeight="1" ht="22">
      <c r="B13" s="138"/>
      <c r="C13" s="138"/>
      <c r="D13" s="77" t="s">
        <v>23</v>
      </c>
      <c r="E13" s="7">
        <v>782.791</v>
      </c>
      <c r="F13" s="7">
        <v>136.206</v>
      </c>
      <c r="G13" s="46">
        <v>1.002</v>
      </c>
      <c r="H13" s="7">
        <v>771.326</v>
      </c>
      <c r="I13" s="7">
        <v>93.436</v>
      </c>
      <c r="J13" s="46">
        <v>1.073</v>
      </c>
      <c r="K13" s="7">
        <v>42.392</v>
      </c>
      <c r="L13" s="46">
        <v>1.364</v>
      </c>
      <c r="M13" s="31">
        <f>F13/$F$47</f>
        <v>0.003427614758508</v>
      </c>
      <c r="N13" s="6">
        <v>21.794</v>
      </c>
      <c r="O13" s="7">
        <v>12.94</v>
      </c>
      <c r="P13" s="58">
        <v>0.97</v>
      </c>
    </row>
    <row r="14" spans="1:23" customHeight="1" ht="22">
      <c r="B14" s="138"/>
      <c r="C14" s="138"/>
      <c r="D14" s="78" t="s">
        <v>24</v>
      </c>
      <c r="E14" s="17">
        <v>12.285</v>
      </c>
      <c r="F14" s="17">
        <v>259.925</v>
      </c>
      <c r="G14" s="47">
        <v>1.1</v>
      </c>
      <c r="H14" s="17">
        <v>11.773</v>
      </c>
      <c r="I14" s="17">
        <v>245.689</v>
      </c>
      <c r="J14" s="47">
        <v>1.02</v>
      </c>
      <c r="K14" s="17">
        <v>7.544</v>
      </c>
      <c r="L14" s="47">
        <v>4.536</v>
      </c>
      <c r="M14" s="32">
        <f>F14/$F$47</f>
        <v>0.0065409950083344</v>
      </c>
      <c r="N14" s="16">
        <v>0.526</v>
      </c>
      <c r="O14" s="17">
        <v>32.265</v>
      </c>
      <c r="P14" s="59">
        <v>1.226</v>
      </c>
    </row>
    <row r="15" spans="1:23" customHeight="1" ht="22">
      <c r="B15" s="138"/>
      <c r="C15" s="148"/>
      <c r="D15" s="20" t="s">
        <v>25</v>
      </c>
      <c r="E15" s="4">
        <v>6482.432</v>
      </c>
      <c r="F15" s="4">
        <v>7922.139</v>
      </c>
      <c r="G15" s="48">
        <v>0.973</v>
      </c>
      <c r="H15" s="4">
        <v>6617.883</v>
      </c>
      <c r="I15" s="4">
        <v>7923.932</v>
      </c>
      <c r="J15" s="48">
        <v>0.966</v>
      </c>
      <c r="K15" s="4">
        <v>12392.54</v>
      </c>
      <c r="L15" s="48">
        <v>0.962</v>
      </c>
      <c r="M15" s="33">
        <f>F15/$F$47</f>
        <v>0.19936009100445</v>
      </c>
      <c r="N15" s="41">
        <v>2357.551</v>
      </c>
      <c r="O15" s="38">
        <v>1913.686</v>
      </c>
      <c r="P15" s="60">
        <v>0.947</v>
      </c>
    </row>
    <row r="16" spans="1:23" customHeight="1" ht="22">
      <c r="B16" s="138"/>
      <c r="C16" s="153" t="s">
        <v>26</v>
      </c>
      <c r="D16" s="79" t="s">
        <v>14</v>
      </c>
      <c r="E16" s="13">
        <v>12816.335</v>
      </c>
      <c r="F16" s="13">
        <v>3666.828</v>
      </c>
      <c r="G16" s="49">
        <v>1.085</v>
      </c>
      <c r="H16" s="13">
        <v>11846.523</v>
      </c>
      <c r="I16" s="13">
        <v>3504.47</v>
      </c>
      <c r="J16" s="49">
        <v>1.083</v>
      </c>
      <c r="K16" s="13">
        <v>1215.664</v>
      </c>
      <c r="L16" s="49">
        <v>1.107</v>
      </c>
      <c r="M16" s="34">
        <f>F16/$F$47</f>
        <v>0.092275478097223</v>
      </c>
      <c r="N16" s="12">
        <v>134.551</v>
      </c>
      <c r="O16" s="13">
        <v>703.707</v>
      </c>
      <c r="P16" s="61">
        <v>1.015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1073.319</v>
      </c>
      <c r="F17" s="7">
        <v>3739.136</v>
      </c>
      <c r="G17" s="46">
        <v>0.954</v>
      </c>
      <c r="H17" s="7">
        <v>1119.818</v>
      </c>
      <c r="I17" s="7">
        <v>3684.573</v>
      </c>
      <c r="J17" s="46">
        <v>1.055</v>
      </c>
      <c r="K17" s="7">
        <v>2863.916</v>
      </c>
      <c r="L17" s="46">
        <v>0.981</v>
      </c>
      <c r="M17" s="31">
        <f>F17/$F$47</f>
        <v>0.094095104016479</v>
      </c>
      <c r="N17" s="6">
        <v>368.254</v>
      </c>
      <c r="O17" s="7">
        <v>1103.865</v>
      </c>
      <c r="P17" s="58">
        <v>1.098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452.15</v>
      </c>
      <c r="F18" s="7">
        <v>508.071</v>
      </c>
      <c r="G18" s="46">
        <v>0.743</v>
      </c>
      <c r="H18" s="7">
        <v>439.577</v>
      </c>
      <c r="I18" s="7">
        <v>545.161</v>
      </c>
      <c r="J18" s="46">
        <v>0.824</v>
      </c>
      <c r="K18" s="7">
        <v>483.728</v>
      </c>
      <c r="L18" s="46">
        <v>0.985</v>
      </c>
      <c r="M18" s="31">
        <f>F18/$F$47</f>
        <v>0.012785572280002</v>
      </c>
      <c r="N18" s="6">
        <v>0.21</v>
      </c>
      <c r="O18" s="7">
        <v>2.808</v>
      </c>
      <c r="P18" s="58">
        <v>0.491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34.735</v>
      </c>
      <c r="F19" s="7">
        <v>310.776</v>
      </c>
      <c r="G19" s="46">
        <v>0.972</v>
      </c>
      <c r="H19" s="7">
        <v>32.642</v>
      </c>
      <c r="I19" s="7">
        <v>286.278</v>
      </c>
      <c r="J19" s="74">
        <v>1.112</v>
      </c>
      <c r="K19" s="73">
        <v>70.232</v>
      </c>
      <c r="L19" s="46">
        <v>1.166</v>
      </c>
      <c r="M19" s="31">
        <f>F19/$F$47</f>
        <v>0.0078206569768592</v>
      </c>
      <c r="N19" s="6">
        <v>14.552</v>
      </c>
      <c r="O19" s="7">
        <v>90.525</v>
      </c>
      <c r="P19" s="58">
        <v>1.109</v>
      </c>
    </row>
    <row r="20" spans="1:23" customHeight="1" ht="22">
      <c r="B20" s="138"/>
      <c r="C20" s="138"/>
      <c r="D20" s="77" t="s">
        <v>20</v>
      </c>
      <c r="E20" s="7">
        <v>207.667</v>
      </c>
      <c r="F20" s="7">
        <v>1008.19</v>
      </c>
      <c r="G20" s="46">
        <v>0.894</v>
      </c>
      <c r="H20" s="7">
        <v>208.014</v>
      </c>
      <c r="I20" s="7">
        <v>1040.554</v>
      </c>
      <c r="J20" s="46">
        <v>0.976</v>
      </c>
      <c r="K20" s="7">
        <v>407.836</v>
      </c>
      <c r="L20" s="46">
        <v>0.952</v>
      </c>
      <c r="M20" s="31">
        <f>F20/$F$47</f>
        <v>0.025371033018958</v>
      </c>
      <c r="N20" s="6">
        <v>63.117</v>
      </c>
      <c r="O20" s="7">
        <v>302.389</v>
      </c>
      <c r="P20" s="58">
        <v>1.125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149.803</v>
      </c>
      <c r="F21" s="7">
        <v>231.854</v>
      </c>
      <c r="G21" s="46">
        <v>0.936</v>
      </c>
      <c r="H21" s="7">
        <v>142.5</v>
      </c>
      <c r="I21" s="7">
        <v>241.793</v>
      </c>
      <c r="J21" s="46">
        <v>0.895</v>
      </c>
      <c r="K21" s="7">
        <v>72.937</v>
      </c>
      <c r="L21" s="46">
        <v>1.074</v>
      </c>
      <c r="M21" s="31">
        <f>F21/$F$47</f>
        <v>0.0058345901958733</v>
      </c>
      <c r="N21" s="6">
        <v>3.167</v>
      </c>
      <c r="O21" s="7">
        <v>32.694</v>
      </c>
      <c r="P21" s="58">
        <v>1.377</v>
      </c>
    </row>
    <row r="22" spans="1:23" customHeight="1" ht="22">
      <c r="B22" s="138"/>
      <c r="C22" s="138"/>
      <c r="D22" s="77" t="s">
        <v>27</v>
      </c>
      <c r="E22" s="7">
        <v>8.664</v>
      </c>
      <c r="F22" s="7">
        <v>60.461</v>
      </c>
      <c r="G22" s="46">
        <v>0.816</v>
      </c>
      <c r="H22" s="7">
        <v>8.364</v>
      </c>
      <c r="I22" s="7">
        <v>59.394</v>
      </c>
      <c r="J22" s="46">
        <v>0.858</v>
      </c>
      <c r="K22" s="7">
        <v>0.3</v>
      </c>
      <c r="L22" s="46">
        <v>0.171</v>
      </c>
      <c r="M22" s="31">
        <f>F22/$F$47</f>
        <v>0.0015214969671979</v>
      </c>
      <c r="N22" s="6">
        <v>0.221</v>
      </c>
      <c r="O22" s="7">
        <v>1.961</v>
      </c>
      <c r="P22" s="58">
        <v>0.632</v>
      </c>
    </row>
    <row r="23" spans="1:23" customHeight="1" ht="22">
      <c r="B23" s="138"/>
      <c r="C23" s="138"/>
      <c r="D23" s="77" t="s">
        <v>28</v>
      </c>
      <c r="E23" s="7">
        <v>47476.641</v>
      </c>
      <c r="F23" s="7">
        <v>12797.163</v>
      </c>
      <c r="G23" s="46">
        <v>0.945</v>
      </c>
      <c r="H23" s="7">
        <v>48876.631</v>
      </c>
      <c r="I23" s="7">
        <v>13995.626</v>
      </c>
      <c r="J23" s="46">
        <v>1.012</v>
      </c>
      <c r="K23" s="7">
        <v>59837.484</v>
      </c>
      <c r="L23" s="46">
        <v>0.876</v>
      </c>
      <c r="M23" s="31">
        <f>F23/$F$47</f>
        <v>0.32203973955503</v>
      </c>
      <c r="N23" s="6">
        <v>21528.189</v>
      </c>
      <c r="O23" s="7">
        <v>6216.185</v>
      </c>
      <c r="P23" s="58">
        <v>1.049</v>
      </c>
    </row>
    <row r="24" spans="1:23" customHeight="1" ht="22">
      <c r="B24" s="138"/>
      <c r="C24" s="138"/>
      <c r="D24" s="77" t="s">
        <v>24</v>
      </c>
      <c r="E24" s="7">
        <v>886.995</v>
      </c>
      <c r="F24" s="7">
        <v>3531.267</v>
      </c>
      <c r="G24" s="46">
        <v>1.069</v>
      </c>
      <c r="H24" s="7">
        <v>919.105</v>
      </c>
      <c r="I24" s="7">
        <v>3613.025</v>
      </c>
      <c r="J24" s="46">
        <v>1.066</v>
      </c>
      <c r="K24" s="7">
        <v>649.562</v>
      </c>
      <c r="L24" s="46">
        <v>0.933</v>
      </c>
      <c r="M24" s="31">
        <f>F24/$F$47</f>
        <v>0.08886409472</v>
      </c>
      <c r="N24" s="6">
        <v>82.26</v>
      </c>
      <c r="O24" s="7">
        <v>458.932</v>
      </c>
      <c r="P24" s="58">
        <v>1.035</v>
      </c>
    </row>
    <row r="25" spans="1:23" customHeight="1" ht="22">
      <c r="B25" s="138"/>
      <c r="C25" s="138"/>
      <c r="D25" s="77" t="s">
        <v>29</v>
      </c>
      <c r="E25" s="17">
        <v>6881.288</v>
      </c>
      <c r="F25" s="17">
        <v>760.391</v>
      </c>
      <c r="G25" s="47">
        <v>1.053</v>
      </c>
      <c r="H25" s="17">
        <v>6912.841</v>
      </c>
      <c r="I25" s="17">
        <v>849.236</v>
      </c>
      <c r="J25" s="47">
        <v>1.124</v>
      </c>
      <c r="K25" s="17">
        <v>223.424</v>
      </c>
      <c r="L25" s="47">
        <v>0.586</v>
      </c>
      <c r="M25" s="32">
        <f>F25/$F$47</f>
        <v>0.019135187978772</v>
      </c>
      <c r="N25" s="16">
        <v>65.734</v>
      </c>
      <c r="O25" s="17">
        <v>460.301</v>
      </c>
      <c r="P25" s="59">
        <v>0.964</v>
      </c>
    </row>
    <row r="26" spans="1:23" customHeight="1" ht="22">
      <c r="B26" s="138"/>
      <c r="C26" s="138"/>
      <c r="D26" s="15" t="s">
        <v>30</v>
      </c>
      <c r="E26" s="4">
        <v>69987.597</v>
      </c>
      <c r="F26" s="4">
        <v>26614.137</v>
      </c>
      <c r="G26" s="48">
        <v>0.974</v>
      </c>
      <c r="H26" s="4">
        <v>70506.015</v>
      </c>
      <c r="I26" s="4">
        <v>27820.11</v>
      </c>
      <c r="J26" s="48">
        <v>1.029</v>
      </c>
      <c r="K26" s="4">
        <v>65825.083</v>
      </c>
      <c r="L26" s="48">
        <v>0.884</v>
      </c>
      <c r="M26" s="33">
        <f>F26/$F$47</f>
        <v>0.66974295380639</v>
      </c>
      <c r="N26" s="41">
        <v>22260.255</v>
      </c>
      <c r="O26" s="38">
        <v>9373.367</v>
      </c>
      <c r="P26" s="60">
        <v>1.05</v>
      </c>
    </row>
    <row r="27" spans="1:23" customHeight="1" ht="22">
      <c r="B27" s="138"/>
      <c r="C27" s="154" t="s">
        <v>31</v>
      </c>
      <c r="D27" s="80" t="s">
        <v>14</v>
      </c>
      <c r="E27" s="13">
        <v>4.723</v>
      </c>
      <c r="F27" s="18">
        <v>103.578</v>
      </c>
      <c r="G27" s="45">
        <v>0.973</v>
      </c>
      <c r="H27" s="18">
        <v>5.186</v>
      </c>
      <c r="I27" s="18">
        <v>111.487</v>
      </c>
      <c r="J27" s="45">
        <v>1.004</v>
      </c>
      <c r="K27" s="18">
        <v>9.704</v>
      </c>
      <c r="L27" s="45">
        <v>0.928</v>
      </c>
      <c r="M27" s="34">
        <f>F27/$F$47</f>
        <v>0.0026065333499019</v>
      </c>
      <c r="N27" s="12">
        <v>0.242</v>
      </c>
      <c r="O27" s="13">
        <v>3.821</v>
      </c>
      <c r="P27" s="61">
        <v>0.846</v>
      </c>
    </row>
    <row r="28" spans="1:23" customHeight="1" ht="22">
      <c r="B28" s="138"/>
      <c r="C28" s="155"/>
      <c r="D28" s="81" t="s">
        <v>15</v>
      </c>
      <c r="E28" s="7">
        <v>16.597</v>
      </c>
      <c r="F28" s="7">
        <v>179.372</v>
      </c>
      <c r="G28" s="46">
        <v>1.021</v>
      </c>
      <c r="H28" s="7">
        <v>17.312</v>
      </c>
      <c r="I28" s="7">
        <v>203.326</v>
      </c>
      <c r="J28" s="46">
        <v>1.112</v>
      </c>
      <c r="K28" s="7">
        <v>29.187</v>
      </c>
      <c r="L28" s="46">
        <v>1.079</v>
      </c>
      <c r="M28" s="31">
        <f>F28/$F$47</f>
        <v>0.004513884222891</v>
      </c>
      <c r="N28" s="6">
        <v>5.838</v>
      </c>
      <c r="O28" s="7">
        <v>49.891</v>
      </c>
      <c r="P28" s="58">
        <v>1.29</v>
      </c>
    </row>
    <row r="29" spans="1:23" customHeight="1" ht="22">
      <c r="B29" s="138"/>
      <c r="C29" s="155"/>
      <c r="D29" s="81" t="s">
        <v>32</v>
      </c>
      <c r="E29" s="9">
        <v>2.483</v>
      </c>
      <c r="F29" s="9">
        <v>63.275</v>
      </c>
      <c r="G29" s="50">
        <v>0.824</v>
      </c>
      <c r="H29" s="9">
        <v>2.432</v>
      </c>
      <c r="I29" s="9">
        <v>80.75</v>
      </c>
      <c r="J29" s="50">
        <v>0.913</v>
      </c>
      <c r="K29" s="9">
        <v>1.333</v>
      </c>
      <c r="L29" s="50">
        <v>0.765</v>
      </c>
      <c r="M29" s="35">
        <f>F29/$F$47</f>
        <v>0.0015923110864763</v>
      </c>
      <c r="N29" s="6">
        <v>0.253</v>
      </c>
      <c r="O29" s="7">
        <v>16.251</v>
      </c>
      <c r="P29" s="58">
        <v>0.602</v>
      </c>
    </row>
    <row r="30" spans="1:23" customHeight="1" ht="22">
      <c r="B30" s="138"/>
      <c r="C30" s="155"/>
      <c r="D30" s="82" t="s">
        <v>28</v>
      </c>
      <c r="E30" s="17">
        <v>582.43</v>
      </c>
      <c r="F30" s="17">
        <v>1800.337</v>
      </c>
      <c r="G30" s="47">
        <v>1.018</v>
      </c>
      <c r="H30" s="17">
        <v>678.114</v>
      </c>
      <c r="I30" s="17">
        <v>2195.917</v>
      </c>
      <c r="J30" s="47">
        <v>1.033</v>
      </c>
      <c r="K30" s="17">
        <v>1125.493</v>
      </c>
      <c r="L30" s="47">
        <v>0.961</v>
      </c>
      <c r="M30" s="32">
        <f>F30/$F$47</f>
        <v>0.045305358585437</v>
      </c>
      <c r="N30" s="16">
        <v>338.873</v>
      </c>
      <c r="O30" s="17">
        <v>937.317</v>
      </c>
      <c r="P30" s="59">
        <v>1.043</v>
      </c>
    </row>
    <row r="31" spans="1:23" customHeight="1" ht="22">
      <c r="B31" s="138"/>
      <c r="C31" s="156"/>
      <c r="D31" s="15" t="s">
        <v>33</v>
      </c>
      <c r="E31" s="4">
        <v>606.233</v>
      </c>
      <c r="F31" s="4">
        <v>2146.562</v>
      </c>
      <c r="G31" s="48">
        <v>1.009</v>
      </c>
      <c r="H31" s="4">
        <v>703.044</v>
      </c>
      <c r="I31" s="4">
        <v>2591.48</v>
      </c>
      <c r="J31" s="48">
        <v>1.033</v>
      </c>
      <c r="K31" s="4">
        <v>1165.717</v>
      </c>
      <c r="L31" s="48">
        <v>0.963</v>
      </c>
      <c r="M31" s="33">
        <f>F31/$F$47</f>
        <v>0.054018087244706</v>
      </c>
      <c r="N31" s="14">
        <v>345.206</v>
      </c>
      <c r="O31" s="4">
        <v>1007.28</v>
      </c>
      <c r="P31" s="62">
        <v>1.04</v>
      </c>
    </row>
    <row r="32" spans="1:23" customHeight="1" ht="22">
      <c r="B32" s="138"/>
      <c r="C32" s="153" t="s">
        <v>34</v>
      </c>
      <c r="D32" s="80" t="s">
        <v>14</v>
      </c>
      <c r="E32" s="13">
        <v>15186.834</v>
      </c>
      <c r="F32" s="13">
        <v>5310.841</v>
      </c>
      <c r="G32" s="49">
        <v>1.03</v>
      </c>
      <c r="H32" s="13">
        <v>14424.457</v>
      </c>
      <c r="I32" s="13">
        <v>5213.296</v>
      </c>
      <c r="J32" s="49">
        <v>1.02</v>
      </c>
      <c r="K32" s="13">
        <v>9265.808</v>
      </c>
      <c r="L32" s="49">
        <v>0.991</v>
      </c>
      <c r="M32" s="34">
        <f>F32/$F$47</f>
        <v>0.13364695381767</v>
      </c>
      <c r="N32" s="12">
        <v>767.867</v>
      </c>
      <c r="O32" s="13">
        <v>956.544</v>
      </c>
      <c r="P32" s="61">
        <v>1.001</v>
      </c>
    </row>
    <row r="33" spans="1:23" customHeight="1" ht="22">
      <c r="B33" s="138"/>
      <c r="C33" s="138"/>
      <c r="D33" s="81" t="s">
        <v>15</v>
      </c>
      <c r="E33" s="7">
        <v>1276.079</v>
      </c>
      <c r="F33" s="7">
        <v>4556.01</v>
      </c>
      <c r="G33" s="46">
        <v>0.934</v>
      </c>
      <c r="H33" s="7">
        <v>1321.337</v>
      </c>
      <c r="I33" s="7">
        <v>4512.469</v>
      </c>
      <c r="J33" s="46">
        <v>1.024</v>
      </c>
      <c r="K33" s="7">
        <v>3513.2</v>
      </c>
      <c r="L33" s="46">
        <v>0.948</v>
      </c>
      <c r="M33" s="31">
        <f>F33/$F$47</f>
        <v>0.11465168286206</v>
      </c>
      <c r="N33" s="6">
        <v>414.478</v>
      </c>
      <c r="O33" s="7">
        <v>1209.585</v>
      </c>
      <c r="P33" s="58">
        <v>1.008</v>
      </c>
    </row>
    <row r="34" spans="1:23" customHeight="1" ht="22">
      <c r="B34" s="138"/>
      <c r="C34" s="138"/>
      <c r="D34" s="81" t="s">
        <v>16</v>
      </c>
      <c r="E34" s="7">
        <v>467.043</v>
      </c>
      <c r="F34" s="7">
        <v>677.609</v>
      </c>
      <c r="G34" s="46">
        <v>0.8</v>
      </c>
      <c r="H34" s="7">
        <v>454.709</v>
      </c>
      <c r="I34" s="7">
        <v>726.911</v>
      </c>
      <c r="J34" s="46">
        <v>0.875</v>
      </c>
      <c r="K34" s="7">
        <v>497.124</v>
      </c>
      <c r="L34" s="46">
        <v>0.989</v>
      </c>
      <c r="M34" s="31">
        <f>F34/$F$47</f>
        <v>0.017051984559402</v>
      </c>
      <c r="N34" s="6">
        <v>1.224</v>
      </c>
      <c r="O34" s="7">
        <v>34.262</v>
      </c>
      <c r="P34" s="58">
        <v>0.9</v>
      </c>
    </row>
    <row r="35" spans="1:23" customHeight="1" ht="22">
      <c r="B35" s="138"/>
      <c r="C35" s="138"/>
      <c r="D35" s="81" t="s">
        <v>17</v>
      </c>
      <c r="E35" s="7">
        <v>10.597</v>
      </c>
      <c r="F35" s="7">
        <v>764.872</v>
      </c>
      <c r="G35" s="46">
        <v>1.03</v>
      </c>
      <c r="H35" s="7">
        <v>10.455</v>
      </c>
      <c r="I35" s="7">
        <v>753.207</v>
      </c>
      <c r="J35" s="46">
        <v>1.017</v>
      </c>
      <c r="K35" s="7">
        <v>1.641</v>
      </c>
      <c r="L35" s="46">
        <v>1.165</v>
      </c>
      <c r="M35" s="31">
        <f>F35/$F$47</f>
        <v>0.019247952040068</v>
      </c>
      <c r="N35" s="6">
        <v>1.895</v>
      </c>
      <c r="O35" s="7">
        <v>151.053</v>
      </c>
      <c r="P35" s="58">
        <v>1.26</v>
      </c>
    </row>
    <row r="36" spans="1:23" customHeight="1" ht="22">
      <c r="B36" s="138"/>
      <c r="C36" s="138"/>
      <c r="D36" s="81" t="s">
        <v>18</v>
      </c>
      <c r="E36" s="7">
        <v>3.248</v>
      </c>
      <c r="F36" s="7">
        <v>1043.158</v>
      </c>
      <c r="G36" s="46">
        <v>0.967</v>
      </c>
      <c r="H36" s="7">
        <v>3.191</v>
      </c>
      <c r="I36" s="7">
        <v>1013.058</v>
      </c>
      <c r="J36" s="46">
        <v>0.915</v>
      </c>
      <c r="K36" s="7">
        <v>0.196</v>
      </c>
      <c r="L36" s="46">
        <v>0.731</v>
      </c>
      <c r="M36" s="31">
        <f>F36/$F$47</f>
        <v>0.026251000368968</v>
      </c>
      <c r="N36" s="6">
        <v>0.618</v>
      </c>
      <c r="O36" s="7">
        <v>262.84</v>
      </c>
      <c r="P36" s="58">
        <v>0.823</v>
      </c>
    </row>
    <row r="37" spans="1:23" customHeight="1" ht="22">
      <c r="B37" s="138"/>
      <c r="C37" s="138"/>
      <c r="D37" s="81" t="s">
        <v>35</v>
      </c>
      <c r="E37" s="7">
        <v>3054.559</v>
      </c>
      <c r="F37" s="7">
        <v>3430.345</v>
      </c>
      <c r="G37" s="46">
        <v>1.0</v>
      </c>
      <c r="H37" s="7">
        <v>2981.112</v>
      </c>
      <c r="I37" s="7">
        <v>3407.026</v>
      </c>
      <c r="J37" s="74">
        <v>1.011</v>
      </c>
      <c r="K37" s="73">
        <v>3504.119</v>
      </c>
      <c r="L37" s="74">
        <v>0.953</v>
      </c>
      <c r="M37" s="31">
        <f>F37/$F$47</f>
        <v>0.086324399430085</v>
      </c>
      <c r="N37" s="6">
        <v>1671.145</v>
      </c>
      <c r="O37" s="7">
        <v>1219.061</v>
      </c>
      <c r="P37" s="58">
        <v>1.018</v>
      </c>
    </row>
    <row r="38" spans="1:23" customHeight="1" ht="22">
      <c r="B38" s="138"/>
      <c r="C38" s="138"/>
      <c r="D38" s="81" t="s">
        <v>20</v>
      </c>
      <c r="E38" s="7">
        <v>241.269</v>
      </c>
      <c r="F38" s="7">
        <v>1157.468</v>
      </c>
      <c r="G38" s="46">
        <v>0.928</v>
      </c>
      <c r="H38" s="7">
        <v>246.929</v>
      </c>
      <c r="I38" s="7">
        <v>1219.868</v>
      </c>
      <c r="J38" s="46">
        <v>1.01</v>
      </c>
      <c r="K38" s="7">
        <v>483.922</v>
      </c>
      <c r="L38" s="46">
        <v>0.945</v>
      </c>
      <c r="M38" s="31">
        <f>F38/$F$47</f>
        <v>0.029127603771499</v>
      </c>
      <c r="N38" s="6">
        <v>63.181</v>
      </c>
      <c r="O38" s="7">
        <v>302.781</v>
      </c>
      <c r="P38" s="58">
        <v>1.125</v>
      </c>
    </row>
    <row r="39" spans="1:23" customHeight="1" ht="22">
      <c r="B39" s="138"/>
      <c r="C39" s="138"/>
      <c r="D39" s="81" t="s">
        <v>22</v>
      </c>
      <c r="E39" s="7">
        <v>205.539</v>
      </c>
      <c r="F39" s="7">
        <v>396.785</v>
      </c>
      <c r="G39" s="46">
        <v>0.933</v>
      </c>
      <c r="H39" s="7">
        <v>206.598</v>
      </c>
      <c r="I39" s="7">
        <v>437.364</v>
      </c>
      <c r="J39" s="46">
        <v>0.923</v>
      </c>
      <c r="K39" s="7">
        <v>231.131</v>
      </c>
      <c r="L39" s="46">
        <v>1.11</v>
      </c>
      <c r="M39" s="31">
        <f>F39/$F$47</f>
        <v>0.0099850676325169</v>
      </c>
      <c r="N39" s="6">
        <v>5.007</v>
      </c>
      <c r="O39" s="7">
        <v>38.306</v>
      </c>
      <c r="P39" s="58">
        <v>1.321</v>
      </c>
    </row>
    <row r="40" spans="1:23" customHeight="1" ht="22">
      <c r="B40" s="138"/>
      <c r="C40" s="138"/>
      <c r="D40" s="81" t="s">
        <v>23</v>
      </c>
      <c r="E40" s="7">
        <v>791.455</v>
      </c>
      <c r="F40" s="7">
        <v>196.667</v>
      </c>
      <c r="G40" s="46">
        <v>0.937</v>
      </c>
      <c r="H40" s="7">
        <v>779.69</v>
      </c>
      <c r="I40" s="7">
        <v>152.83</v>
      </c>
      <c r="J40" s="46">
        <v>0.978</v>
      </c>
      <c r="K40" s="7">
        <v>42.692</v>
      </c>
      <c r="L40" s="46">
        <v>1.3</v>
      </c>
      <c r="M40" s="31">
        <f>F40/$F$47</f>
        <v>0.0049491117257059</v>
      </c>
      <c r="N40" s="6">
        <v>22.015</v>
      </c>
      <c r="O40" s="7">
        <v>14.901</v>
      </c>
      <c r="P40" s="58">
        <v>0.906</v>
      </c>
    </row>
    <row r="41" spans="1:23" customHeight="1" ht="22">
      <c r="B41" s="138"/>
      <c r="C41" s="138"/>
      <c r="D41" s="83" t="s">
        <v>28</v>
      </c>
      <c r="E41" s="8">
        <v>48059.071</v>
      </c>
      <c r="F41" s="8">
        <v>14597.5</v>
      </c>
      <c r="G41" s="51">
        <v>0.953</v>
      </c>
      <c r="H41" s="8">
        <v>49554.745</v>
      </c>
      <c r="I41" s="8">
        <v>16191.543</v>
      </c>
      <c r="J41" s="51">
        <v>1.015</v>
      </c>
      <c r="K41" s="8">
        <v>60962.977</v>
      </c>
      <c r="L41" s="51">
        <v>0.878</v>
      </c>
      <c r="M41" s="31">
        <f>F41/$F$47</f>
        <v>0.36734509814047</v>
      </c>
      <c r="N41" s="6">
        <v>21867.062</v>
      </c>
      <c r="O41" s="7">
        <v>7153.502</v>
      </c>
      <c r="P41" s="58">
        <v>1.049</v>
      </c>
    </row>
    <row r="42" spans="1:23" customHeight="1" ht="22">
      <c r="B42" s="138"/>
      <c r="C42" s="138"/>
      <c r="D42" s="81" t="s">
        <v>36</v>
      </c>
      <c r="E42" s="7">
        <v>6987.426</v>
      </c>
      <c r="F42" s="7">
        <v>1512.289</v>
      </c>
      <c r="G42" s="46">
        <v>0.954</v>
      </c>
      <c r="H42" s="7">
        <v>6961.63</v>
      </c>
      <c r="I42" s="7">
        <v>1551.324</v>
      </c>
      <c r="J42" s="46">
        <v>1.028</v>
      </c>
      <c r="K42" s="7">
        <v>3548.782</v>
      </c>
      <c r="L42" s="46">
        <v>0.859</v>
      </c>
      <c r="M42" s="35">
        <f>F42/$F$47</f>
        <v>0.038056650188166</v>
      </c>
      <c r="N42" s="6">
        <v>1944.982</v>
      </c>
      <c r="O42" s="7">
        <v>434.405</v>
      </c>
      <c r="P42" s="58">
        <v>1.013</v>
      </c>
    </row>
    <row r="43" spans="1:23" customHeight="1" ht="22">
      <c r="B43" s="138"/>
      <c r="C43" s="138"/>
      <c r="D43" s="84" t="s">
        <v>37</v>
      </c>
      <c r="E43" s="5">
        <v>126.824</v>
      </c>
      <c r="F43" s="5">
        <v>1542.711</v>
      </c>
      <c r="G43" s="52">
        <v>0.851</v>
      </c>
      <c r="H43" s="5">
        <v>111.987</v>
      </c>
      <c r="I43" s="5">
        <v>1578.374</v>
      </c>
      <c r="J43" s="52">
        <v>0.932</v>
      </c>
      <c r="K43" s="5">
        <v>289.964</v>
      </c>
      <c r="L43" s="52">
        <v>1.078</v>
      </c>
      <c r="M43" s="31">
        <f>F43/$F$47</f>
        <v>0.038822217756286</v>
      </c>
      <c r="N43" s="16">
        <v>68.644</v>
      </c>
      <c r="O43" s="72">
        <v>699.796</v>
      </c>
      <c r="P43" s="59">
        <v>1.008</v>
      </c>
    </row>
    <row r="44" spans="1:23" customHeight="1" ht="22">
      <c r="B44" s="138"/>
      <c r="C44" s="138"/>
      <c r="D44" s="85" t="s">
        <v>38</v>
      </c>
      <c r="E44" s="11">
        <v>76409.944</v>
      </c>
      <c r="F44" s="11">
        <v>35186.255</v>
      </c>
      <c r="G44" s="53">
        <v>0.958</v>
      </c>
      <c r="H44" s="11">
        <v>77056.84</v>
      </c>
      <c r="I44" s="11">
        <v>36757.27</v>
      </c>
      <c r="J44" s="53">
        <v>1.005</v>
      </c>
      <c r="K44" s="11">
        <v>82341.556</v>
      </c>
      <c r="L44" s="53">
        <v>0.897</v>
      </c>
      <c r="M44" s="66">
        <f>F44/$F$47</f>
        <v>0.88545972229289</v>
      </c>
      <c r="N44" s="10">
        <v>26828.118</v>
      </c>
      <c r="O44" s="11">
        <v>12477.036</v>
      </c>
      <c r="P44" s="63">
        <v>1.032</v>
      </c>
    </row>
    <row r="45" spans="1:23" customHeight="1" ht="22">
      <c r="B45" s="138"/>
      <c r="C45" s="138"/>
      <c r="D45" s="86" t="s">
        <v>24</v>
      </c>
      <c r="E45" s="9">
        <v>899.28</v>
      </c>
      <c r="F45" s="9">
        <v>3791.192</v>
      </c>
      <c r="G45" s="50">
        <v>1.071</v>
      </c>
      <c r="H45" s="9">
        <v>930.878</v>
      </c>
      <c r="I45" s="9">
        <v>3858.714</v>
      </c>
      <c r="J45" s="50">
        <v>1.063</v>
      </c>
      <c r="K45" s="9">
        <v>657.106</v>
      </c>
      <c r="L45" s="50">
        <v>0.941</v>
      </c>
      <c r="M45" s="35">
        <f>F45/$F$47</f>
        <v>0.095405089728334</v>
      </c>
      <c r="N45" s="42">
        <v>82.786</v>
      </c>
      <c r="O45" s="39">
        <v>491.197</v>
      </c>
      <c r="P45" s="64">
        <v>1.045</v>
      </c>
    </row>
    <row r="46" spans="1:23" customHeight="1" ht="22">
      <c r="B46" s="138"/>
      <c r="C46" s="157"/>
      <c r="D46" s="81" t="s">
        <v>29</v>
      </c>
      <c r="E46" s="8">
        <v>6881.288</v>
      </c>
      <c r="F46" s="8">
        <v>760.391</v>
      </c>
      <c r="G46" s="51">
        <v>1.053</v>
      </c>
      <c r="H46" s="8">
        <v>6912.841</v>
      </c>
      <c r="I46" s="8">
        <v>849.236</v>
      </c>
      <c r="J46" s="51">
        <v>1.124</v>
      </c>
      <c r="K46" s="8">
        <v>223.424</v>
      </c>
      <c r="L46" s="51">
        <v>0.586</v>
      </c>
      <c r="M46" s="36">
        <f>F46/$F$47</f>
        <v>0.019135187978772</v>
      </c>
      <c r="N46" s="16">
        <v>65.734</v>
      </c>
      <c r="O46" s="17">
        <v>460.301</v>
      </c>
      <c r="P46" s="59">
        <v>0.964</v>
      </c>
    </row>
    <row r="47" spans="1:23" customHeight="1" ht="22">
      <c r="B47" s="139"/>
      <c r="C47" s="88"/>
      <c r="D47" s="87" t="s">
        <v>39</v>
      </c>
      <c r="E47" s="28">
        <v>84190.512</v>
      </c>
      <c r="F47" s="28">
        <v>39737.838</v>
      </c>
      <c r="G47" s="54">
        <v>0.969</v>
      </c>
      <c r="H47" s="28">
        <v>84900.559</v>
      </c>
      <c r="I47" s="28">
        <v>41465.22</v>
      </c>
      <c r="J47" s="54">
        <v>1.013</v>
      </c>
      <c r="K47" s="28">
        <v>83222.086</v>
      </c>
      <c r="L47" s="54">
        <v>0.896</v>
      </c>
      <c r="M47" s="37">
        <f>SUM(M44:M46)</f>
        <v>1</v>
      </c>
      <c r="N47" s="43">
        <v>26976.638</v>
      </c>
      <c r="O47" s="28">
        <v>13428.534</v>
      </c>
      <c r="P47" s="65">
        <v>1.03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56499.165</v>
      </c>
      <c r="F51" s="108"/>
      <c r="G51" s="109">
        <v>409.723</v>
      </c>
      <c r="H51" s="110"/>
      <c r="I51" s="111">
        <v>13164.833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820.936</v>
      </c>
      <c r="F52" s="114"/>
      <c r="G52" s="113">
        <v>96.284</v>
      </c>
      <c r="H52" s="114"/>
      <c r="I52" s="115">
        <v>1577.063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7493.109</v>
      </c>
      <c r="F53" s="114"/>
      <c r="G53" s="113">
        <v>22.219</v>
      </c>
      <c r="H53" s="114"/>
      <c r="I53" s="115">
        <v>232.473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14.634</v>
      </c>
      <c r="F54" s="121"/>
      <c r="G54" s="120">
        <v>1.148</v>
      </c>
      <c r="H54" s="121"/>
      <c r="I54" s="122">
        <v>61.701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64827.844</v>
      </c>
      <c r="F55" s="93"/>
      <c r="G55" s="92">
        <v>529.374</v>
      </c>
      <c r="H55" s="93"/>
      <c r="I55" s="94">
        <v>15036.07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2017.3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