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3" sheetId="1" r:id="rId4"/>
  </sheets>
  <definedNames>
    <definedName name="_xlnm.Print_Area" localSheetId="0">'2018.3'!$A$1:$P$56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<sst xmlns="http://schemas.openxmlformats.org/spreadsheetml/2006/main" uniqueCount="52">
  <si>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March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</si>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</sst>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2904.511</v>
      </c>
      <c r="F5" s="18">
        <v>1771.155</v>
      </c>
      <c r="G5" s="45">
        <v>1.15</v>
      </c>
      <c r="H5" s="18">
        <v>3132.002</v>
      </c>
      <c r="I5" s="18">
        <v>1830.09</v>
      </c>
      <c r="J5" s="45">
        <v>1.146</v>
      </c>
      <c r="K5" s="18">
        <v>8332.513</v>
      </c>
      <c r="L5" s="45">
        <v>1.036</v>
      </c>
      <c r="M5" s="30">
        <f>F5/$F$47</f>
        <v>0.039820912855118</v>
      </c>
      <c r="N5" s="40">
        <v>1048.223</v>
      </c>
      <c r="O5" s="18">
        <v>376.439</v>
      </c>
      <c r="P5" s="57">
        <v>1.512</v>
      </c>
    </row>
    <row r="6" spans="1:23" customHeight="1" ht="22">
      <c r="B6" s="138"/>
      <c r="C6" s="138"/>
      <c r="D6" s="77" t="s">
        <v>15</v>
      </c>
      <c r="E6" s="7">
        <v>200.795</v>
      </c>
      <c r="F6" s="7">
        <v>608.475</v>
      </c>
      <c r="G6" s="46">
        <v>0.954</v>
      </c>
      <c r="H6" s="7">
        <v>192.0</v>
      </c>
      <c r="I6" s="7">
        <v>626.367</v>
      </c>
      <c r="J6" s="46">
        <v>1.003</v>
      </c>
      <c r="K6" s="7">
        <v>534.357</v>
      </c>
      <c r="L6" s="46">
        <v>0.862</v>
      </c>
      <c r="M6" s="31">
        <f>F6/$F$47</f>
        <v>0.01368035544575</v>
      </c>
      <c r="N6" s="6">
        <v>50.331</v>
      </c>
      <c r="O6" s="7">
        <v>61.459</v>
      </c>
      <c r="P6" s="58">
        <v>1.101</v>
      </c>
    </row>
    <row r="7" spans="1:23" customHeight="1" ht="22">
      <c r="B7" s="138"/>
      <c r="C7" s="138"/>
      <c r="D7" s="77" t="s">
        <v>16</v>
      </c>
      <c r="E7" s="7">
        <v>12.158</v>
      </c>
      <c r="F7" s="7">
        <v>95.006</v>
      </c>
      <c r="G7" s="46">
        <v>0.894</v>
      </c>
      <c r="H7" s="7">
        <v>11.217</v>
      </c>
      <c r="I7" s="7">
        <v>95.457</v>
      </c>
      <c r="J7" s="46">
        <v>0.945</v>
      </c>
      <c r="K7" s="7">
        <v>10.85</v>
      </c>
      <c r="L7" s="46">
        <v>0.899</v>
      </c>
      <c r="M7" s="31">
        <f>F7/$F$47</f>
        <v>0.0021360217748946</v>
      </c>
      <c r="N7" s="6">
        <v>0.748</v>
      </c>
      <c r="O7" s="7">
        <v>6.148</v>
      </c>
      <c r="P7" s="58">
        <v>0.404</v>
      </c>
    </row>
    <row r="8" spans="1:23" customHeight="1" ht="22">
      <c r="B8" s="138"/>
      <c r="C8" s="138"/>
      <c r="D8" s="77" t="s">
        <v>17</v>
      </c>
      <c r="E8" s="7">
        <v>11.557</v>
      </c>
      <c r="F8" s="7">
        <v>816.19</v>
      </c>
      <c r="G8" s="46">
        <v>1.067</v>
      </c>
      <c r="H8" s="7">
        <v>11.591</v>
      </c>
      <c r="I8" s="7">
        <v>817.991</v>
      </c>
      <c r="J8" s="46">
        <v>1.086</v>
      </c>
      <c r="K8" s="7">
        <v>1.231</v>
      </c>
      <c r="L8" s="46">
        <v>0.75</v>
      </c>
      <c r="M8" s="31">
        <f>F8/$F$47</f>
        <v>0.018350415894272</v>
      </c>
      <c r="N8" s="6">
        <v>2.151</v>
      </c>
      <c r="O8" s="7">
        <v>192.337</v>
      </c>
      <c r="P8" s="58">
        <v>1.273</v>
      </c>
    </row>
    <row r="9" spans="1:23" customHeight="1" ht="22">
      <c r="B9" s="138"/>
      <c r="C9" s="138"/>
      <c r="D9" s="77" t="s">
        <v>18</v>
      </c>
      <c r="E9" s="7">
        <v>3.251</v>
      </c>
      <c r="F9" s="7">
        <v>994.785</v>
      </c>
      <c r="G9" s="46">
        <v>0.954</v>
      </c>
      <c r="H9" s="7">
        <v>3.218</v>
      </c>
      <c r="I9" s="7">
        <v>996.171</v>
      </c>
      <c r="J9" s="46">
        <v>0.983</v>
      </c>
      <c r="K9" s="7">
        <v>0.139</v>
      </c>
      <c r="L9" s="46">
        <v>0.709</v>
      </c>
      <c r="M9" s="31">
        <f>F9/$F$47</f>
        <v>0.022365770807512</v>
      </c>
      <c r="N9" s="6">
        <v>0.68</v>
      </c>
      <c r="O9" s="7">
        <v>317.856</v>
      </c>
      <c r="P9" s="58">
        <v>1.209</v>
      </c>
    </row>
    <row r="10" spans="1:23" customHeight="1" ht="22">
      <c r="B10" s="138"/>
      <c r="C10" s="138"/>
      <c r="D10" s="77" t="s">
        <v>19</v>
      </c>
      <c r="E10" s="7">
        <v>3343.977</v>
      </c>
      <c r="F10" s="7">
        <v>3442.098</v>
      </c>
      <c r="G10" s="46">
        <v>1.103</v>
      </c>
      <c r="H10" s="7">
        <v>3311.946</v>
      </c>
      <c r="I10" s="7">
        <v>3469.686</v>
      </c>
      <c r="J10" s="46">
        <v>1.112</v>
      </c>
      <c r="K10" s="7">
        <v>3311.26</v>
      </c>
      <c r="L10" s="46">
        <v>0.964</v>
      </c>
      <c r="M10" s="31">
        <f>F10/$F$47</f>
        <v>0.077388757334495</v>
      </c>
      <c r="N10" s="71">
        <v>1867.97</v>
      </c>
      <c r="O10" s="7">
        <v>1377.315</v>
      </c>
      <c r="P10" s="58">
        <v>1.22</v>
      </c>
    </row>
    <row r="11" spans="1:23" customHeight="1" ht="22">
      <c r="B11" s="138"/>
      <c r="C11" s="138"/>
      <c r="D11" s="77" t="s">
        <v>20</v>
      </c>
      <c r="E11" s="7">
        <v>36.588</v>
      </c>
      <c r="F11" s="7">
        <v>154.26</v>
      </c>
      <c r="G11" s="46">
        <v>1.033</v>
      </c>
      <c r="H11" s="7">
        <v>37.893</v>
      </c>
      <c r="I11" s="7">
        <v>177.531</v>
      </c>
      <c r="J11" s="46">
        <v>0.99</v>
      </c>
      <c r="K11" s="7">
        <v>57.194</v>
      </c>
      <c r="L11" s="46">
        <v>0.752</v>
      </c>
      <c r="M11" s="31">
        <f>F11/$F$47</f>
        <v>0.0034682306274892</v>
      </c>
      <c r="N11" s="70">
        <v>0.025</v>
      </c>
      <c r="O11" s="69">
        <v>0.427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54.289</v>
      </c>
      <c r="F12" s="7">
        <v>156.535</v>
      </c>
      <c r="G12" s="46">
        <v>0.949</v>
      </c>
      <c r="H12" s="7">
        <v>61.467</v>
      </c>
      <c r="I12" s="7">
        <v>162.304</v>
      </c>
      <c r="J12" s="46">
        <v>0.83</v>
      </c>
      <c r="K12" s="7">
        <v>134.846</v>
      </c>
      <c r="L12" s="46">
        <v>0.852</v>
      </c>
      <c r="M12" s="31">
        <f>F12/$F$47</f>
        <v>0.003519379497433</v>
      </c>
      <c r="N12" s="6">
        <v>1.502</v>
      </c>
      <c r="O12" s="7">
        <v>5.404</v>
      </c>
      <c r="P12" s="58">
        <v>0.963</v>
      </c>
    </row>
    <row r="13" spans="1:23" customHeight="1" ht="22">
      <c r="B13" s="138"/>
      <c r="C13" s="138"/>
      <c r="D13" s="77" t="s">
        <v>23</v>
      </c>
      <c r="E13" s="7">
        <v>499.637</v>
      </c>
      <c r="F13" s="7">
        <v>155.775</v>
      </c>
      <c r="G13" s="46">
        <v>1.144</v>
      </c>
      <c r="H13" s="7">
        <v>491.904</v>
      </c>
      <c r="I13" s="7">
        <v>95.881</v>
      </c>
      <c r="J13" s="46">
        <v>1.026</v>
      </c>
      <c r="K13" s="7">
        <v>36.252</v>
      </c>
      <c r="L13" s="46">
        <v>0.855</v>
      </c>
      <c r="M13" s="31">
        <f>F13/$F$47</f>
        <v>0.0035022924024188</v>
      </c>
      <c r="N13" s="6">
        <v>110.713</v>
      </c>
      <c r="O13" s="7">
        <v>55.269</v>
      </c>
      <c r="P13" s="58">
        <v>4.271</v>
      </c>
    </row>
    <row r="14" spans="1:23" customHeight="1" ht="22">
      <c r="B14" s="138"/>
      <c r="C14" s="138"/>
      <c r="D14" s="78" t="s">
        <v>24</v>
      </c>
      <c r="E14" s="17">
        <v>8.563</v>
      </c>
      <c r="F14" s="17">
        <v>251.416</v>
      </c>
      <c r="G14" s="47">
        <v>0.967</v>
      </c>
      <c r="H14" s="17">
        <v>9.836</v>
      </c>
      <c r="I14" s="17">
        <v>254.856</v>
      </c>
      <c r="J14" s="47">
        <v>1.037</v>
      </c>
      <c r="K14" s="17">
        <v>2.183</v>
      </c>
      <c r="L14" s="47">
        <v>0.289</v>
      </c>
      <c r="M14" s="32">
        <f>F14/$F$47</f>
        <v>0.0056525908948581</v>
      </c>
      <c r="N14" s="16">
        <v>0.515</v>
      </c>
      <c r="O14" s="17">
        <v>39.702</v>
      </c>
      <c r="P14" s="59">
        <v>1.23</v>
      </c>
    </row>
    <row r="15" spans="1:23" customHeight="1" ht="22">
      <c r="B15" s="138"/>
      <c r="C15" s="148"/>
      <c r="D15" s="20" t="s">
        <v>25</v>
      </c>
      <c r="E15" s="4">
        <v>7075.326</v>
      </c>
      <c r="F15" s="4">
        <v>8445.695</v>
      </c>
      <c r="G15" s="48">
        <v>1.066</v>
      </c>
      <c r="H15" s="4">
        <v>7263.074</v>
      </c>
      <c r="I15" s="4">
        <v>8526.334</v>
      </c>
      <c r="J15" s="48">
        <v>1.076</v>
      </c>
      <c r="K15" s="4">
        <v>12420.825</v>
      </c>
      <c r="L15" s="48">
        <v>1.002</v>
      </c>
      <c r="M15" s="33">
        <f>F15/$F$47</f>
        <v>0.18988472753424</v>
      </c>
      <c r="N15" s="41">
        <v>3082.858</v>
      </c>
      <c r="O15" s="38">
        <v>2432.356</v>
      </c>
      <c r="P15" s="60">
        <v>1.271</v>
      </c>
    </row>
    <row r="16" spans="1:23" customHeight="1" ht="22">
      <c r="B16" s="138"/>
      <c r="C16" s="153" t="s">
        <v>26</v>
      </c>
      <c r="D16" s="79" t="s">
        <v>14</v>
      </c>
      <c r="E16" s="13">
        <v>14953.806</v>
      </c>
      <c r="F16" s="13">
        <v>3797.915</v>
      </c>
      <c r="G16" s="49">
        <v>1.036</v>
      </c>
      <c r="H16" s="13">
        <v>12227.264</v>
      </c>
      <c r="I16" s="13">
        <v>3546.816</v>
      </c>
      <c r="J16" s="49">
        <v>1.012</v>
      </c>
      <c r="K16" s="13">
        <v>1290.909</v>
      </c>
      <c r="L16" s="49">
        <v>1.062</v>
      </c>
      <c r="M16" s="34">
        <f>F16/$F$47</f>
        <v>0.085388597974851</v>
      </c>
      <c r="N16" s="12">
        <v>163.122</v>
      </c>
      <c r="O16" s="13">
        <v>750.718</v>
      </c>
      <c r="P16" s="61">
        <v>1.067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1199.236</v>
      </c>
      <c r="F17" s="7">
        <v>4194.715</v>
      </c>
      <c r="G17" s="46">
        <v>1.122</v>
      </c>
      <c r="H17" s="7">
        <v>1215.968</v>
      </c>
      <c r="I17" s="7">
        <v>4076.719</v>
      </c>
      <c r="J17" s="46">
        <v>1.106</v>
      </c>
      <c r="K17" s="7">
        <v>3390.375</v>
      </c>
      <c r="L17" s="46">
        <v>1.184</v>
      </c>
      <c r="M17" s="31">
        <f>F17/$F$47</f>
        <v>0.094309860213848</v>
      </c>
      <c r="N17" s="6">
        <v>418.526</v>
      </c>
      <c r="O17" s="7">
        <v>1318.015</v>
      </c>
      <c r="P17" s="58">
        <v>1.194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474.441</v>
      </c>
      <c r="F18" s="7">
        <v>649.629</v>
      </c>
      <c r="G18" s="46">
        <v>1.279</v>
      </c>
      <c r="H18" s="7">
        <v>463.478</v>
      </c>
      <c r="I18" s="7">
        <v>619.645</v>
      </c>
      <c r="J18" s="46">
        <v>1.137</v>
      </c>
      <c r="K18" s="7">
        <v>487.409</v>
      </c>
      <c r="L18" s="46">
        <v>1.008</v>
      </c>
      <c r="M18" s="31">
        <f>F18/$F$47</f>
        <v>0.01460562164077</v>
      </c>
      <c r="N18" s="6">
        <v>0.322</v>
      </c>
      <c r="O18" s="7">
        <v>7.149</v>
      </c>
      <c r="P18" s="58">
        <v>2.546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37.759</v>
      </c>
      <c r="F19" s="7">
        <v>332.02</v>
      </c>
      <c r="G19" s="46">
        <v>1.068</v>
      </c>
      <c r="H19" s="7">
        <v>39.296</v>
      </c>
      <c r="I19" s="7">
        <v>315.142</v>
      </c>
      <c r="J19" s="74">
        <v>1.101</v>
      </c>
      <c r="K19" s="73">
        <v>66.447</v>
      </c>
      <c r="L19" s="46">
        <v>0.946</v>
      </c>
      <c r="M19" s="31">
        <f>F19/$F$47</f>
        <v>0.0074648122192335</v>
      </c>
      <c r="N19" s="6">
        <v>19.544</v>
      </c>
      <c r="O19" s="7">
        <v>120.417</v>
      </c>
      <c r="P19" s="58">
        <v>1.33</v>
      </c>
    </row>
    <row r="20" spans="1:23" customHeight="1" ht="22">
      <c r="B20" s="138"/>
      <c r="C20" s="138"/>
      <c r="D20" s="77" t="s">
        <v>20</v>
      </c>
      <c r="E20" s="7">
        <v>220.267</v>
      </c>
      <c r="F20" s="7">
        <v>1200.81</v>
      </c>
      <c r="G20" s="46">
        <v>1.191</v>
      </c>
      <c r="H20" s="7">
        <v>231.701</v>
      </c>
      <c r="I20" s="7">
        <v>883.641</v>
      </c>
      <c r="J20" s="46">
        <v>0.849</v>
      </c>
      <c r="K20" s="7">
        <v>418.764</v>
      </c>
      <c r="L20" s="46">
        <v>1.027</v>
      </c>
      <c r="M20" s="31">
        <f>F20/$F$47</f>
        <v>0.026997834952647</v>
      </c>
      <c r="N20" s="6">
        <v>70.568</v>
      </c>
      <c r="O20" s="7">
        <v>316.468</v>
      </c>
      <c r="P20" s="58">
        <v>1.047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168.766</v>
      </c>
      <c r="F21" s="7">
        <v>305.091</v>
      </c>
      <c r="G21" s="46">
        <v>1.316</v>
      </c>
      <c r="H21" s="7">
        <v>161.737</v>
      </c>
      <c r="I21" s="7">
        <v>330.258</v>
      </c>
      <c r="J21" s="46">
        <v>1.366</v>
      </c>
      <c r="K21" s="7">
        <v>80.502</v>
      </c>
      <c r="L21" s="46">
        <v>1.104</v>
      </c>
      <c r="M21" s="31">
        <f>F21/$F$47</f>
        <v>0.0068593669802366</v>
      </c>
      <c r="N21" s="6">
        <v>2.214</v>
      </c>
      <c r="O21" s="7">
        <v>26.494</v>
      </c>
      <c r="P21" s="58">
        <v>0.81</v>
      </c>
    </row>
    <row r="22" spans="1:23" customHeight="1" ht="22">
      <c r="B22" s="138"/>
      <c r="C22" s="138"/>
      <c r="D22" s="77" t="s">
        <v>27</v>
      </c>
      <c r="E22" s="7">
        <v>8.658</v>
      </c>
      <c r="F22" s="7">
        <v>57.897</v>
      </c>
      <c r="G22" s="46">
        <v>0.958</v>
      </c>
      <c r="H22" s="7">
        <v>8.111</v>
      </c>
      <c r="I22" s="7">
        <v>52.868</v>
      </c>
      <c r="J22" s="46">
        <v>0.89</v>
      </c>
      <c r="K22" s="7">
        <v>0.8</v>
      </c>
      <c r="L22" s="46">
        <v>2.667</v>
      </c>
      <c r="M22" s="31">
        <f>F22/$F$47</f>
        <v>0.0013016993947863</v>
      </c>
      <c r="N22" s="6">
        <v>0.479</v>
      </c>
      <c r="O22" s="7">
        <v>0.942</v>
      </c>
      <c r="P22" s="58">
        <v>0.48</v>
      </c>
    </row>
    <row r="23" spans="1:23" customHeight="1" ht="22">
      <c r="B23" s="138"/>
      <c r="C23" s="138"/>
      <c r="D23" s="77" t="s">
        <v>28</v>
      </c>
      <c r="E23" s="7">
        <v>54993.517</v>
      </c>
      <c r="F23" s="7">
        <v>15517.142</v>
      </c>
      <c r="G23" s="46">
        <v>1.213</v>
      </c>
      <c r="H23" s="7">
        <v>55792.716</v>
      </c>
      <c r="I23" s="7">
        <v>15746.002</v>
      </c>
      <c r="J23" s="46">
        <v>1.125</v>
      </c>
      <c r="K23" s="7">
        <v>58109.651</v>
      </c>
      <c r="L23" s="46">
        <v>0.971</v>
      </c>
      <c r="M23" s="31">
        <f>F23/$F$47</f>
        <v>0.34887221013548</v>
      </c>
      <c r="N23" s="6">
        <v>25758.796</v>
      </c>
      <c r="O23" s="7">
        <v>6939.787</v>
      </c>
      <c r="P23" s="58">
        <v>1.116</v>
      </c>
    </row>
    <row r="24" spans="1:23" customHeight="1" ht="22">
      <c r="B24" s="138"/>
      <c r="C24" s="138"/>
      <c r="D24" s="77" t="s">
        <v>24</v>
      </c>
      <c r="E24" s="7">
        <v>944.927</v>
      </c>
      <c r="F24" s="7">
        <v>3419.965</v>
      </c>
      <c r="G24" s="46">
        <v>0.968</v>
      </c>
      <c r="H24" s="7">
        <v>989.166</v>
      </c>
      <c r="I24" s="7">
        <v>3591.326</v>
      </c>
      <c r="J24" s="46">
        <v>0.994</v>
      </c>
      <c r="K24" s="7">
        <v>837.189</v>
      </c>
      <c r="L24" s="46">
        <v>1.289</v>
      </c>
      <c r="M24" s="31">
        <f>F24/$F$47</f>
        <v>0.076891140658246</v>
      </c>
      <c r="N24" s="6">
        <v>74.825</v>
      </c>
      <c r="O24" s="7">
        <v>378.059</v>
      </c>
      <c r="P24" s="58">
        <v>0.824</v>
      </c>
    </row>
    <row r="25" spans="1:23" customHeight="1" ht="22">
      <c r="B25" s="138"/>
      <c r="C25" s="138"/>
      <c r="D25" s="77" t="s">
        <v>29</v>
      </c>
      <c r="E25" s="17">
        <v>8707.054</v>
      </c>
      <c r="F25" s="17">
        <v>644.358</v>
      </c>
      <c r="G25" s="47">
        <v>0.847</v>
      </c>
      <c r="H25" s="17">
        <v>8703.715</v>
      </c>
      <c r="I25" s="17">
        <v>697.029</v>
      </c>
      <c r="J25" s="47">
        <v>0.821</v>
      </c>
      <c r="K25" s="17">
        <v>132.847</v>
      </c>
      <c r="L25" s="47">
        <v>0.595</v>
      </c>
      <c r="M25" s="32">
        <f>F25/$F$47</f>
        <v>0.014487113643638</v>
      </c>
      <c r="N25" s="16">
        <v>52.689</v>
      </c>
      <c r="O25" s="17">
        <v>377.552</v>
      </c>
      <c r="P25" s="59">
        <v>0.82</v>
      </c>
    </row>
    <row r="26" spans="1:23" customHeight="1" ht="22">
      <c r="B26" s="138"/>
      <c r="C26" s="138"/>
      <c r="D26" s="15" t="s">
        <v>30</v>
      </c>
      <c r="E26" s="4">
        <v>81708.431</v>
      </c>
      <c r="F26" s="4">
        <v>30119.542</v>
      </c>
      <c r="G26" s="48">
        <v>1.132</v>
      </c>
      <c r="H26" s="4">
        <v>79833.152</v>
      </c>
      <c r="I26" s="4">
        <v>29859.446</v>
      </c>
      <c r="J26" s="48">
        <v>1.073</v>
      </c>
      <c r="K26" s="4">
        <v>64814.893</v>
      </c>
      <c r="L26" s="48">
        <v>0.985</v>
      </c>
      <c r="M26" s="33">
        <f>F26/$F$47</f>
        <v>0.67717825781373</v>
      </c>
      <c r="N26" s="41">
        <v>26561.085</v>
      </c>
      <c r="O26" s="38">
        <v>10235.601</v>
      </c>
      <c r="P26" s="60">
        <v>1.092</v>
      </c>
    </row>
    <row r="27" spans="1:23" customHeight="1" ht="22">
      <c r="B27" s="138"/>
      <c r="C27" s="154" t="s">
        <v>31</v>
      </c>
      <c r="D27" s="80" t="s">
        <v>14</v>
      </c>
      <c r="E27" s="13">
        <v>6.603</v>
      </c>
      <c r="F27" s="18">
        <v>111.219</v>
      </c>
      <c r="G27" s="45">
        <v>1.074</v>
      </c>
      <c r="H27" s="18">
        <v>6.018</v>
      </c>
      <c r="I27" s="18">
        <v>115.956</v>
      </c>
      <c r="J27" s="45">
        <v>1.04</v>
      </c>
      <c r="K27" s="18">
        <v>10.128</v>
      </c>
      <c r="L27" s="45">
        <v>1.044</v>
      </c>
      <c r="M27" s="34">
        <f>F27/$F$47</f>
        <v>0.0025005389741911</v>
      </c>
      <c r="N27" s="12">
        <v>0.066</v>
      </c>
      <c r="O27" s="13">
        <v>1.094</v>
      </c>
      <c r="P27" s="61">
        <v>0.286</v>
      </c>
    </row>
    <row r="28" spans="1:23" customHeight="1" ht="22">
      <c r="B28" s="138"/>
      <c r="C28" s="155"/>
      <c r="D28" s="81" t="s">
        <v>15</v>
      </c>
      <c r="E28" s="7">
        <v>17.893</v>
      </c>
      <c r="F28" s="7">
        <v>232.082</v>
      </c>
      <c r="G28" s="46">
        <v>1.294</v>
      </c>
      <c r="H28" s="7">
        <v>22.683</v>
      </c>
      <c r="I28" s="7">
        <v>250.243</v>
      </c>
      <c r="J28" s="46">
        <v>1.231</v>
      </c>
      <c r="K28" s="7">
        <v>28.41</v>
      </c>
      <c r="L28" s="46">
        <v>0.973</v>
      </c>
      <c r="M28" s="31">
        <f>F28/$F$47</f>
        <v>0.0052179041909046</v>
      </c>
      <c r="N28" s="6">
        <v>6.718</v>
      </c>
      <c r="O28" s="7">
        <v>72.124</v>
      </c>
      <c r="P28" s="58">
        <v>1.446</v>
      </c>
    </row>
    <row r="29" spans="1:23" customHeight="1" ht="22">
      <c r="B29" s="138"/>
      <c r="C29" s="155"/>
      <c r="D29" s="81" t="s">
        <v>32</v>
      </c>
      <c r="E29" s="9">
        <v>2.875</v>
      </c>
      <c r="F29" s="9">
        <v>84.206</v>
      </c>
      <c r="G29" s="50">
        <v>1.331</v>
      </c>
      <c r="H29" s="9">
        <v>2.57</v>
      </c>
      <c r="I29" s="9">
        <v>86.699</v>
      </c>
      <c r="J29" s="50">
        <v>1.074</v>
      </c>
      <c r="K29" s="9">
        <v>1.706</v>
      </c>
      <c r="L29" s="50">
        <v>1.28</v>
      </c>
      <c r="M29" s="35">
        <f>F29/$F$47</f>
        <v>0.0018932051615348</v>
      </c>
      <c r="N29" s="6">
        <v>0.294</v>
      </c>
      <c r="O29" s="7">
        <v>13.552</v>
      </c>
      <c r="P29" s="58">
        <v>0.834</v>
      </c>
    </row>
    <row r="30" spans="1:23" customHeight="1" ht="22">
      <c r="B30" s="138"/>
      <c r="C30" s="155"/>
      <c r="D30" s="82" t="s">
        <v>28</v>
      </c>
      <c r="E30" s="17">
        <v>648.211</v>
      </c>
      <c r="F30" s="17">
        <v>2092.906</v>
      </c>
      <c r="G30" s="47">
        <v>1.163</v>
      </c>
      <c r="H30" s="17">
        <v>724.819</v>
      </c>
      <c r="I30" s="17">
        <v>2406.049</v>
      </c>
      <c r="J30" s="47">
        <v>1.096</v>
      </c>
      <c r="K30" s="17">
        <v>1105.28</v>
      </c>
      <c r="L30" s="47">
        <v>0.982</v>
      </c>
      <c r="M30" s="32">
        <f>F30/$F$47</f>
        <v>0.047054846944482</v>
      </c>
      <c r="N30" s="16">
        <v>371.698</v>
      </c>
      <c r="O30" s="17">
        <v>1034.295</v>
      </c>
      <c r="P30" s="59">
        <v>1.103</v>
      </c>
    </row>
    <row r="31" spans="1:23" customHeight="1" ht="22">
      <c r="B31" s="138"/>
      <c r="C31" s="156"/>
      <c r="D31" s="15" t="s">
        <v>33</v>
      </c>
      <c r="E31" s="4">
        <v>675.582</v>
      </c>
      <c r="F31" s="4">
        <v>2520.413</v>
      </c>
      <c r="G31" s="48">
        <v>1.174</v>
      </c>
      <c r="H31" s="4">
        <v>756.09</v>
      </c>
      <c r="I31" s="4">
        <v>2858.947</v>
      </c>
      <c r="J31" s="48">
        <v>1.103</v>
      </c>
      <c r="K31" s="4">
        <v>1145.524</v>
      </c>
      <c r="L31" s="48">
        <v>0.983</v>
      </c>
      <c r="M31" s="33">
        <f>F31/$F$47</f>
        <v>0.056666495271113</v>
      </c>
      <c r="N31" s="14">
        <v>378.776</v>
      </c>
      <c r="O31" s="4">
        <v>1121.065</v>
      </c>
      <c r="P31" s="62">
        <v>1.113</v>
      </c>
    </row>
    <row r="32" spans="1:23" customHeight="1" ht="22">
      <c r="B32" s="138"/>
      <c r="C32" s="153" t="s">
        <v>34</v>
      </c>
      <c r="D32" s="80" t="s">
        <v>14</v>
      </c>
      <c r="E32" s="13">
        <v>17864.92</v>
      </c>
      <c r="F32" s="13">
        <v>5680.289</v>
      </c>
      <c r="G32" s="49">
        <v>1.07</v>
      </c>
      <c r="H32" s="13">
        <v>15365.284</v>
      </c>
      <c r="I32" s="13">
        <v>5492.862</v>
      </c>
      <c r="J32" s="49">
        <v>1.054</v>
      </c>
      <c r="K32" s="13">
        <v>9633.55</v>
      </c>
      <c r="L32" s="49">
        <v>1.04</v>
      </c>
      <c r="M32" s="34">
        <f>F32/$F$47</f>
        <v>0.12771004980416</v>
      </c>
      <c r="N32" s="12">
        <v>1211.411</v>
      </c>
      <c r="O32" s="13">
        <v>1128.251</v>
      </c>
      <c r="P32" s="61">
        <v>1.18</v>
      </c>
    </row>
    <row r="33" spans="1:23" customHeight="1" ht="22">
      <c r="B33" s="138"/>
      <c r="C33" s="138"/>
      <c r="D33" s="81" t="s">
        <v>15</v>
      </c>
      <c r="E33" s="7">
        <v>1417.924</v>
      </c>
      <c r="F33" s="7">
        <v>5035.272</v>
      </c>
      <c r="G33" s="46">
        <v>1.105</v>
      </c>
      <c r="H33" s="7">
        <v>1430.651</v>
      </c>
      <c r="I33" s="7">
        <v>4953.329</v>
      </c>
      <c r="J33" s="46">
        <v>1.098</v>
      </c>
      <c r="K33" s="7">
        <v>3953.142</v>
      </c>
      <c r="L33" s="46">
        <v>1.125</v>
      </c>
      <c r="M33" s="31">
        <f>F33/$F$47</f>
        <v>0.1132081198505</v>
      </c>
      <c r="N33" s="6">
        <v>475.575</v>
      </c>
      <c r="O33" s="7">
        <v>1451.598</v>
      </c>
      <c r="P33" s="58">
        <v>1.2</v>
      </c>
    </row>
    <row r="34" spans="1:23" customHeight="1" ht="22">
      <c r="B34" s="138"/>
      <c r="C34" s="138"/>
      <c r="D34" s="81" t="s">
        <v>16</v>
      </c>
      <c r="E34" s="7">
        <v>489.474</v>
      </c>
      <c r="F34" s="7">
        <v>828.841</v>
      </c>
      <c r="G34" s="46">
        <v>1.223</v>
      </c>
      <c r="H34" s="7">
        <v>477.265</v>
      </c>
      <c r="I34" s="7">
        <v>801.801</v>
      </c>
      <c r="J34" s="46">
        <v>1.103</v>
      </c>
      <c r="K34" s="7">
        <v>499.965</v>
      </c>
      <c r="L34" s="46">
        <v>1.006</v>
      </c>
      <c r="M34" s="31">
        <f>F34/$F$47</f>
        <v>0.018634848577199</v>
      </c>
      <c r="N34" s="6">
        <v>1.364</v>
      </c>
      <c r="O34" s="7">
        <v>26.849</v>
      </c>
      <c r="P34" s="58">
        <v>0.784</v>
      </c>
    </row>
    <row r="35" spans="1:23" customHeight="1" ht="22">
      <c r="B35" s="138"/>
      <c r="C35" s="138"/>
      <c r="D35" s="81" t="s">
        <v>17</v>
      </c>
      <c r="E35" s="7">
        <v>11.557</v>
      </c>
      <c r="F35" s="7">
        <v>816.19</v>
      </c>
      <c r="G35" s="46">
        <v>1.067</v>
      </c>
      <c r="H35" s="7">
        <v>11.591</v>
      </c>
      <c r="I35" s="7">
        <v>817.991</v>
      </c>
      <c r="J35" s="46">
        <v>1.086</v>
      </c>
      <c r="K35" s="7">
        <v>1.231</v>
      </c>
      <c r="L35" s="46">
        <v>0.75</v>
      </c>
      <c r="M35" s="31">
        <f>F35/$F$47</f>
        <v>0.018350415894272</v>
      </c>
      <c r="N35" s="6">
        <v>2.151</v>
      </c>
      <c r="O35" s="7">
        <v>192.337</v>
      </c>
      <c r="P35" s="58">
        <v>1.273</v>
      </c>
    </row>
    <row r="36" spans="1:23" customHeight="1" ht="22">
      <c r="B36" s="138"/>
      <c r="C36" s="138"/>
      <c r="D36" s="81" t="s">
        <v>18</v>
      </c>
      <c r="E36" s="7">
        <v>3.251</v>
      </c>
      <c r="F36" s="7">
        <v>994.785</v>
      </c>
      <c r="G36" s="46">
        <v>0.954</v>
      </c>
      <c r="H36" s="7">
        <v>3.218</v>
      </c>
      <c r="I36" s="7">
        <v>996.171</v>
      </c>
      <c r="J36" s="46">
        <v>0.983</v>
      </c>
      <c r="K36" s="7">
        <v>0.139</v>
      </c>
      <c r="L36" s="46">
        <v>0.709</v>
      </c>
      <c r="M36" s="31">
        <f>F36/$F$47</f>
        <v>0.022365770807512</v>
      </c>
      <c r="N36" s="6">
        <v>0.68</v>
      </c>
      <c r="O36" s="7">
        <v>317.856</v>
      </c>
      <c r="P36" s="58">
        <v>1.209</v>
      </c>
    </row>
    <row r="37" spans="1:23" customHeight="1" ht="22">
      <c r="B37" s="138"/>
      <c r="C37" s="138"/>
      <c r="D37" s="81" t="s">
        <v>35</v>
      </c>
      <c r="E37" s="7">
        <v>3381.736</v>
      </c>
      <c r="F37" s="7">
        <v>3774.118</v>
      </c>
      <c r="G37" s="46">
        <v>1.1</v>
      </c>
      <c r="H37" s="7">
        <v>3351.242</v>
      </c>
      <c r="I37" s="7">
        <v>3784.828</v>
      </c>
      <c r="J37" s="74">
        <v>1.111</v>
      </c>
      <c r="K37" s="73">
        <v>3377.707</v>
      </c>
      <c r="L37" s="74">
        <v>0.964</v>
      </c>
      <c r="M37" s="31">
        <f>F37/$F$47</f>
        <v>0.084853569553728</v>
      </c>
      <c r="N37" s="6">
        <v>1887.514</v>
      </c>
      <c r="O37" s="7">
        <v>1497.732</v>
      </c>
      <c r="P37" s="58">
        <v>1.229</v>
      </c>
    </row>
    <row r="38" spans="1:23" customHeight="1" ht="22">
      <c r="B38" s="138"/>
      <c r="C38" s="138"/>
      <c r="D38" s="81" t="s">
        <v>20</v>
      </c>
      <c r="E38" s="7">
        <v>256.855</v>
      </c>
      <c r="F38" s="7">
        <v>1355.07</v>
      </c>
      <c r="G38" s="46">
        <v>1.171</v>
      </c>
      <c r="H38" s="7">
        <v>269.594</v>
      </c>
      <c r="I38" s="7">
        <v>1061.172</v>
      </c>
      <c r="J38" s="46">
        <v>0.87</v>
      </c>
      <c r="K38" s="7">
        <v>475.958</v>
      </c>
      <c r="L38" s="46">
        <v>0.984</v>
      </c>
      <c r="M38" s="31">
        <f>F38/$F$47</f>
        <v>0.030466065580136</v>
      </c>
      <c r="N38" s="6">
        <v>70.593</v>
      </c>
      <c r="O38" s="7">
        <v>316.895</v>
      </c>
      <c r="P38" s="58">
        <v>1.047</v>
      </c>
    </row>
    <row r="39" spans="1:23" customHeight="1" ht="22">
      <c r="B39" s="138"/>
      <c r="C39" s="138"/>
      <c r="D39" s="81" t="s">
        <v>22</v>
      </c>
      <c r="E39" s="7">
        <v>223.055</v>
      </c>
      <c r="F39" s="7">
        <v>461.626</v>
      </c>
      <c r="G39" s="46">
        <v>1.163</v>
      </c>
      <c r="H39" s="7">
        <v>223.204</v>
      </c>
      <c r="I39" s="7">
        <v>492.562</v>
      </c>
      <c r="J39" s="46">
        <v>1.126</v>
      </c>
      <c r="K39" s="7">
        <v>215.348</v>
      </c>
      <c r="L39" s="46">
        <v>0.932</v>
      </c>
      <c r="M39" s="31">
        <f>F39/$F$47</f>
        <v>0.01037874647767</v>
      </c>
      <c r="N39" s="6">
        <v>3.716</v>
      </c>
      <c r="O39" s="7">
        <v>31.898</v>
      </c>
      <c r="P39" s="58">
        <v>0.833</v>
      </c>
    </row>
    <row r="40" spans="1:23" customHeight="1" ht="22">
      <c r="B40" s="138"/>
      <c r="C40" s="138"/>
      <c r="D40" s="81" t="s">
        <v>23</v>
      </c>
      <c r="E40" s="7">
        <v>508.295</v>
      </c>
      <c r="F40" s="7">
        <v>213.672</v>
      </c>
      <c r="G40" s="46">
        <v>1.086</v>
      </c>
      <c r="H40" s="7">
        <v>500.015</v>
      </c>
      <c r="I40" s="7">
        <v>148.749</v>
      </c>
      <c r="J40" s="46">
        <v>0.973</v>
      </c>
      <c r="K40" s="7">
        <v>37.052</v>
      </c>
      <c r="L40" s="46">
        <v>0.868</v>
      </c>
      <c r="M40" s="31">
        <f>F40/$F$47</f>
        <v>0.0048039917972051</v>
      </c>
      <c r="N40" s="6">
        <v>111.192</v>
      </c>
      <c r="O40" s="7">
        <v>56.211</v>
      </c>
      <c r="P40" s="58">
        <v>3.772</v>
      </c>
    </row>
    <row r="41" spans="1:23" customHeight="1" ht="22">
      <c r="B41" s="138"/>
      <c r="C41" s="138"/>
      <c r="D41" s="83" t="s">
        <v>28</v>
      </c>
      <c r="E41" s="8">
        <v>55641.728</v>
      </c>
      <c r="F41" s="8">
        <v>17610.048</v>
      </c>
      <c r="G41" s="51">
        <v>1.206</v>
      </c>
      <c r="H41" s="8">
        <v>56517.535</v>
      </c>
      <c r="I41" s="8">
        <v>18152.051</v>
      </c>
      <c r="J41" s="51">
        <v>1.121</v>
      </c>
      <c r="K41" s="8">
        <v>59214.931</v>
      </c>
      <c r="L41" s="51">
        <v>0.971</v>
      </c>
      <c r="M41" s="31">
        <f>F41/$F$47</f>
        <v>0.39592705707996</v>
      </c>
      <c r="N41" s="6">
        <v>26130.494</v>
      </c>
      <c r="O41" s="7">
        <v>7974.082</v>
      </c>
      <c r="P41" s="58">
        <v>1.115</v>
      </c>
    </row>
    <row r="42" spans="1:23" customHeight="1" ht="22">
      <c r="B42" s="138"/>
      <c r="C42" s="138"/>
      <c r="D42" s="81" t="s">
        <v>36</v>
      </c>
      <c r="E42" s="7">
        <v>7469.53</v>
      </c>
      <c r="F42" s="7">
        <v>1693.719</v>
      </c>
      <c r="G42" s="46">
        <v>1.12</v>
      </c>
      <c r="H42" s="7">
        <v>7403.815</v>
      </c>
      <c r="I42" s="7">
        <v>1723.633</v>
      </c>
      <c r="J42" s="46">
        <v>1.111</v>
      </c>
      <c r="K42" s="7">
        <v>3865.347</v>
      </c>
      <c r="L42" s="46">
        <v>1.089</v>
      </c>
      <c r="M42" s="35">
        <f>F42/$F$47</f>
        <v>0.038079917737329</v>
      </c>
      <c r="N42" s="6">
        <v>2610.394</v>
      </c>
      <c r="O42" s="7">
        <v>479.031</v>
      </c>
      <c r="P42" s="58">
        <v>1.103</v>
      </c>
    </row>
    <row r="43" spans="1:23" customHeight="1" ht="22">
      <c r="B43" s="138"/>
      <c r="C43" s="138"/>
      <c r="D43" s="84" t="s">
        <v>37</v>
      </c>
      <c r="E43" s="5">
        <v>113.664</v>
      </c>
      <c r="F43" s="5">
        <v>1698.642</v>
      </c>
      <c r="G43" s="52">
        <v>1.101</v>
      </c>
      <c r="H43" s="5">
        <v>111.468</v>
      </c>
      <c r="I43" s="5">
        <v>1819.328</v>
      </c>
      <c r="J43" s="52">
        <v>1.153</v>
      </c>
      <c r="K43" s="5">
        <v>273.255</v>
      </c>
      <c r="L43" s="52">
        <v>0.942</v>
      </c>
      <c r="M43" s="31">
        <f>F43/$F$47</f>
        <v>0.038190601643585</v>
      </c>
      <c r="N43" s="16">
        <v>63.759</v>
      </c>
      <c r="O43" s="72">
        <v>736.933</v>
      </c>
      <c r="P43" s="59">
        <v>1.053</v>
      </c>
    </row>
    <row r="44" spans="1:23" customHeight="1" ht="22">
      <c r="B44" s="138"/>
      <c r="C44" s="138"/>
      <c r="D44" s="85" t="s">
        <v>38</v>
      </c>
      <c r="E44" s="11">
        <v>87381.989</v>
      </c>
      <c r="F44" s="11">
        <v>40162.272</v>
      </c>
      <c r="G44" s="53">
        <v>1.141</v>
      </c>
      <c r="H44" s="11">
        <v>85664.882</v>
      </c>
      <c r="I44" s="11">
        <v>40244.477</v>
      </c>
      <c r="J44" s="53">
        <v>1.095</v>
      </c>
      <c r="K44" s="11">
        <v>81547.625</v>
      </c>
      <c r="L44" s="53">
        <v>0.99</v>
      </c>
      <c r="M44" s="66">
        <f>F44/$F$47</f>
        <v>0.90296915480326</v>
      </c>
      <c r="N44" s="10">
        <v>32568.843</v>
      </c>
      <c r="O44" s="11">
        <v>14209.673</v>
      </c>
      <c r="P44" s="63">
        <v>1.139</v>
      </c>
    </row>
    <row r="45" spans="1:23" customHeight="1" ht="22">
      <c r="B45" s="138"/>
      <c r="C45" s="138"/>
      <c r="D45" s="86" t="s">
        <v>24</v>
      </c>
      <c r="E45" s="9">
        <v>953.49</v>
      </c>
      <c r="F45" s="9">
        <v>3671.381</v>
      </c>
      <c r="G45" s="50">
        <v>0.968</v>
      </c>
      <c r="H45" s="9">
        <v>999.002</v>
      </c>
      <c r="I45" s="9">
        <v>3846.182</v>
      </c>
      <c r="J45" s="50">
        <v>0.997</v>
      </c>
      <c r="K45" s="9">
        <v>839.372</v>
      </c>
      <c r="L45" s="50">
        <v>1.277</v>
      </c>
      <c r="M45" s="35">
        <f>F45/$F$47</f>
        <v>0.082543731553104</v>
      </c>
      <c r="N45" s="42">
        <v>75.34</v>
      </c>
      <c r="O45" s="39">
        <v>417.761</v>
      </c>
      <c r="P45" s="64">
        <v>0.85</v>
      </c>
    </row>
    <row r="46" spans="1:23" customHeight="1" ht="22">
      <c r="B46" s="138"/>
      <c r="C46" s="157"/>
      <c r="D46" s="81" t="s">
        <v>29</v>
      </c>
      <c r="E46" s="8">
        <v>8707.054</v>
      </c>
      <c r="F46" s="8">
        <v>644.358</v>
      </c>
      <c r="G46" s="51">
        <v>0.847</v>
      </c>
      <c r="H46" s="8">
        <v>8703.715</v>
      </c>
      <c r="I46" s="8">
        <v>697.029</v>
      </c>
      <c r="J46" s="51">
        <v>0.821</v>
      </c>
      <c r="K46" s="8">
        <v>132.847</v>
      </c>
      <c r="L46" s="51">
        <v>0.595</v>
      </c>
      <c r="M46" s="36">
        <f>F46/$F$47</f>
        <v>0.014487113643638</v>
      </c>
      <c r="N46" s="16">
        <v>52.689</v>
      </c>
      <c r="O46" s="17">
        <v>377.552</v>
      </c>
      <c r="P46" s="59">
        <v>0.82</v>
      </c>
    </row>
    <row r="47" spans="1:23" customHeight="1" ht="22">
      <c r="B47" s="139"/>
      <c r="C47" s="88"/>
      <c r="D47" s="87" t="s">
        <v>39</v>
      </c>
      <c r="E47" s="28">
        <v>97042.533</v>
      </c>
      <c r="F47" s="28">
        <v>44478.011</v>
      </c>
      <c r="G47" s="54">
        <v>1.119</v>
      </c>
      <c r="H47" s="28">
        <v>95367.599</v>
      </c>
      <c r="I47" s="28">
        <v>44787.688</v>
      </c>
      <c r="J47" s="54">
        <v>1.08</v>
      </c>
      <c r="K47" s="28">
        <v>82519.844</v>
      </c>
      <c r="L47" s="54">
        <v>0.992</v>
      </c>
      <c r="M47" s="37">
        <f>SUM(M44:M46)</f>
        <v>1</v>
      </c>
      <c r="N47" s="43">
        <v>32696.872</v>
      </c>
      <c r="O47" s="28">
        <v>15004.986</v>
      </c>
      <c r="P47" s="65">
        <v>1.117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63744.718</v>
      </c>
      <c r="F51" s="108"/>
      <c r="G51" s="109">
        <v>492.693</v>
      </c>
      <c r="H51" s="110"/>
      <c r="I51" s="111">
        <v>15727.325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769.759</v>
      </c>
      <c r="F52" s="114"/>
      <c r="G52" s="113">
        <v>93.708</v>
      </c>
      <c r="H52" s="114"/>
      <c r="I52" s="115">
        <v>1609.586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9243.731</v>
      </c>
      <c r="F53" s="114"/>
      <c r="G53" s="113">
        <v>19.069</v>
      </c>
      <c r="H53" s="114"/>
      <c r="I53" s="115">
        <v>192.541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24.919</v>
      </c>
      <c r="F54" s="121"/>
      <c r="G54" s="120">
        <v>1.496</v>
      </c>
      <c r="H54" s="121"/>
      <c r="I54" s="122">
        <v>86.787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73783.127</v>
      </c>
      <c r="F55" s="93"/>
      <c r="G55" s="92">
        <v>606.966</v>
      </c>
      <c r="H55" s="93"/>
      <c r="I55" s="94">
        <v>17616.239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2018.3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