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3" sheetId="1" r:id="rId4"/>
  </sheets>
  <definedNames>
    <definedName name="_xlnm.Print_Area" localSheetId="0">'2019.3'!$A$1:$P$56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<sst xmlns="http://schemas.openxmlformats.org/spreadsheetml/2006/main" uniqueCount="52">
  <si>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March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</si>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</sst>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3107.34</v>
      </c>
      <c r="F5" s="18">
        <v>1885.241</v>
      </c>
      <c r="G5" s="45">
        <v>1.064</v>
      </c>
      <c r="H5" s="18">
        <v>2640.612</v>
      </c>
      <c r="I5" s="18">
        <v>1649.93</v>
      </c>
      <c r="J5" s="45">
        <v>0.902</v>
      </c>
      <c r="K5" s="18">
        <v>9466.634</v>
      </c>
      <c r="L5" s="45">
        <v>1.136</v>
      </c>
      <c r="M5" s="30">
        <f>F5/$F$47</f>
        <v>0.041688296846769</v>
      </c>
      <c r="N5" s="40">
        <v>849.319</v>
      </c>
      <c r="O5" s="18">
        <v>320.277</v>
      </c>
      <c r="P5" s="57">
        <v>0.851</v>
      </c>
    </row>
    <row r="6" spans="1:23" customHeight="1" ht="22">
      <c r="B6" s="138"/>
      <c r="C6" s="138"/>
      <c r="D6" s="77" t="s">
        <v>15</v>
      </c>
      <c r="E6" s="7">
        <v>198.108</v>
      </c>
      <c r="F6" s="7">
        <v>694.068</v>
      </c>
      <c r="G6" s="46">
        <v>1.141</v>
      </c>
      <c r="H6" s="7">
        <v>175.852</v>
      </c>
      <c r="I6" s="7">
        <v>635.001</v>
      </c>
      <c r="J6" s="46">
        <v>1.014</v>
      </c>
      <c r="K6" s="7">
        <v>526.406</v>
      </c>
      <c r="L6" s="46">
        <v>0.985</v>
      </c>
      <c r="M6" s="31">
        <f>F6/$F$47</f>
        <v>0.015347911919931</v>
      </c>
      <c r="N6" s="6">
        <v>51.3</v>
      </c>
      <c r="O6" s="7">
        <v>70.737</v>
      </c>
      <c r="P6" s="58">
        <v>1.151</v>
      </c>
    </row>
    <row r="7" spans="1:23" customHeight="1" ht="22">
      <c r="B7" s="138"/>
      <c r="C7" s="138"/>
      <c r="D7" s="77" t="s">
        <v>16</v>
      </c>
      <c r="E7" s="7">
        <v>10.45</v>
      </c>
      <c r="F7" s="7">
        <v>101.612</v>
      </c>
      <c r="G7" s="46">
        <v>1.07</v>
      </c>
      <c r="H7" s="7">
        <v>10.813</v>
      </c>
      <c r="I7" s="7">
        <v>83.249</v>
      </c>
      <c r="J7" s="46">
        <v>0.872</v>
      </c>
      <c r="K7" s="7">
        <v>9.916</v>
      </c>
      <c r="L7" s="46">
        <v>0.914</v>
      </c>
      <c r="M7" s="31">
        <f>F7/$F$47</f>
        <v>0.0022469441409315</v>
      </c>
      <c r="N7" s="6">
        <v>1.9</v>
      </c>
      <c r="O7" s="7">
        <v>4.305</v>
      </c>
      <c r="P7" s="58">
        <v>0.7</v>
      </c>
    </row>
    <row r="8" spans="1:23" customHeight="1" ht="22">
      <c r="B8" s="138"/>
      <c r="C8" s="138"/>
      <c r="D8" s="77" t="s">
        <v>17</v>
      </c>
      <c r="E8" s="7">
        <v>11.639</v>
      </c>
      <c r="F8" s="7">
        <v>819.488</v>
      </c>
      <c r="G8" s="46">
        <v>1.004</v>
      </c>
      <c r="H8" s="7">
        <v>11.671</v>
      </c>
      <c r="I8" s="7">
        <v>822.577</v>
      </c>
      <c r="J8" s="46">
        <v>1.006</v>
      </c>
      <c r="K8" s="7">
        <v>1.089</v>
      </c>
      <c r="L8" s="46">
        <v>0.885</v>
      </c>
      <c r="M8" s="31">
        <f>F8/$F$47</f>
        <v>0.018121321892726</v>
      </c>
      <c r="N8" s="6">
        <v>1.646</v>
      </c>
      <c r="O8" s="7">
        <v>147.464</v>
      </c>
      <c r="P8" s="58">
        <v>0.767</v>
      </c>
    </row>
    <row r="9" spans="1:23" customHeight="1" ht="22">
      <c r="B9" s="138"/>
      <c r="C9" s="138"/>
      <c r="D9" s="77" t="s">
        <v>18</v>
      </c>
      <c r="E9" s="7">
        <v>3.524</v>
      </c>
      <c r="F9" s="7">
        <v>993.933</v>
      </c>
      <c r="G9" s="46">
        <v>0.999</v>
      </c>
      <c r="H9" s="7">
        <v>3.485</v>
      </c>
      <c r="I9" s="7">
        <v>931.166</v>
      </c>
      <c r="J9" s="46">
        <v>0.935</v>
      </c>
      <c r="K9" s="7">
        <v>0.113</v>
      </c>
      <c r="L9" s="46">
        <v>0.813</v>
      </c>
      <c r="M9" s="31">
        <f>F9/$F$47</f>
        <v>0.021978820718306</v>
      </c>
      <c r="N9" s="6">
        <v>0.736</v>
      </c>
      <c r="O9" s="7">
        <v>212.487</v>
      </c>
      <c r="P9" s="58">
        <v>0.669</v>
      </c>
    </row>
    <row r="10" spans="1:23" customHeight="1" ht="22">
      <c r="B10" s="138"/>
      <c r="C10" s="138"/>
      <c r="D10" s="77" t="s">
        <v>19</v>
      </c>
      <c r="E10" s="7">
        <v>3518.117</v>
      </c>
      <c r="F10" s="7">
        <v>3599.378</v>
      </c>
      <c r="G10" s="46">
        <v>1.046</v>
      </c>
      <c r="H10" s="7">
        <v>3471.106</v>
      </c>
      <c r="I10" s="7">
        <v>3660.707</v>
      </c>
      <c r="J10" s="46">
        <v>1.055</v>
      </c>
      <c r="K10" s="7">
        <v>3484.178</v>
      </c>
      <c r="L10" s="46">
        <v>1.052</v>
      </c>
      <c r="M10" s="31">
        <f>F10/$F$47</f>
        <v>0.079592974334702</v>
      </c>
      <c r="N10" s="71">
        <v>2101.959</v>
      </c>
      <c r="O10" s="7">
        <v>1491.275</v>
      </c>
      <c r="P10" s="58">
        <v>1.083</v>
      </c>
    </row>
    <row r="11" spans="1:23" customHeight="1" ht="22">
      <c r="B11" s="138"/>
      <c r="C11" s="138"/>
      <c r="D11" s="77" t="s">
        <v>20</v>
      </c>
      <c r="E11" s="7">
        <v>35.736</v>
      </c>
      <c r="F11" s="7">
        <v>140.856</v>
      </c>
      <c r="G11" s="46">
        <v>0.913</v>
      </c>
      <c r="H11" s="7">
        <v>34.094</v>
      </c>
      <c r="I11" s="7">
        <v>159.742</v>
      </c>
      <c r="J11" s="46">
        <v>0.9</v>
      </c>
      <c r="K11" s="7">
        <v>61.146</v>
      </c>
      <c r="L11" s="46">
        <v>1.069</v>
      </c>
      <c r="M11" s="31">
        <f>F11/$F$47</f>
        <v>0.0031147459346834</v>
      </c>
      <c r="N11" s="70">
        <v>0.01</v>
      </c>
      <c r="O11" s="69">
        <v>0.184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54.964</v>
      </c>
      <c r="F12" s="7">
        <v>161.8</v>
      </c>
      <c r="G12" s="46">
        <v>1.034</v>
      </c>
      <c r="H12" s="7">
        <v>57.833</v>
      </c>
      <c r="I12" s="7">
        <v>171.097</v>
      </c>
      <c r="J12" s="46">
        <v>1.054</v>
      </c>
      <c r="K12" s="7">
        <v>139.702</v>
      </c>
      <c r="L12" s="46">
        <v>1.036</v>
      </c>
      <c r="M12" s="31">
        <f>F12/$F$47</f>
        <v>0.0035778801913427</v>
      </c>
      <c r="N12" s="6">
        <v>5.28</v>
      </c>
      <c r="O12" s="7">
        <v>8.77</v>
      </c>
      <c r="P12" s="58">
        <v>1.623</v>
      </c>
    </row>
    <row r="13" spans="1:23" customHeight="1" ht="22">
      <c r="B13" s="138"/>
      <c r="C13" s="138"/>
      <c r="D13" s="77" t="s">
        <v>23</v>
      </c>
      <c r="E13" s="7">
        <v>595.438</v>
      </c>
      <c r="F13" s="7">
        <v>152.396</v>
      </c>
      <c r="G13" s="46">
        <v>0.978</v>
      </c>
      <c r="H13" s="7">
        <v>582.455</v>
      </c>
      <c r="I13" s="7">
        <v>98.062</v>
      </c>
      <c r="J13" s="46">
        <v>1.023</v>
      </c>
      <c r="K13" s="7">
        <v>36.298</v>
      </c>
      <c r="L13" s="46">
        <v>1.001</v>
      </c>
      <c r="M13" s="31">
        <f>F13/$F$47</f>
        <v>0.0033699297258335</v>
      </c>
      <c r="N13" s="6">
        <v>86.72</v>
      </c>
      <c r="O13" s="7">
        <v>41.988</v>
      </c>
      <c r="P13" s="58">
        <v>0.76</v>
      </c>
    </row>
    <row r="14" spans="1:23" customHeight="1" ht="22">
      <c r="B14" s="138"/>
      <c r="C14" s="138"/>
      <c r="D14" s="78" t="s">
        <v>24</v>
      </c>
      <c r="E14" s="17">
        <v>12.761</v>
      </c>
      <c r="F14" s="17">
        <v>238.77</v>
      </c>
      <c r="G14" s="47">
        <v>0.95</v>
      </c>
      <c r="H14" s="17">
        <v>12.249</v>
      </c>
      <c r="I14" s="17">
        <v>231.093</v>
      </c>
      <c r="J14" s="47">
        <v>0.907</v>
      </c>
      <c r="K14" s="17">
        <v>3.845</v>
      </c>
      <c r="L14" s="47">
        <v>1.761</v>
      </c>
      <c r="M14" s="32">
        <f>F14/$F$47</f>
        <v>0.00527991627495</v>
      </c>
      <c r="N14" s="16">
        <v>0.406</v>
      </c>
      <c r="O14" s="17">
        <v>13.282</v>
      </c>
      <c r="P14" s="59">
        <v>0.335</v>
      </c>
    </row>
    <row r="15" spans="1:23" customHeight="1" ht="22">
      <c r="B15" s="138"/>
      <c r="C15" s="148"/>
      <c r="D15" s="20" t="s">
        <v>25</v>
      </c>
      <c r="E15" s="4">
        <v>7548.077</v>
      </c>
      <c r="F15" s="4">
        <v>8787.542</v>
      </c>
      <c r="G15" s="48">
        <v>1.04</v>
      </c>
      <c r="H15" s="4">
        <v>7000.17</v>
      </c>
      <c r="I15" s="4">
        <v>8442.624</v>
      </c>
      <c r="J15" s="48">
        <v>0.99</v>
      </c>
      <c r="K15" s="4">
        <v>13729.327</v>
      </c>
      <c r="L15" s="48">
        <v>1.105</v>
      </c>
      <c r="M15" s="33">
        <f>F15/$F$47</f>
        <v>0.19431874198017</v>
      </c>
      <c r="N15" s="41">
        <v>3099.276</v>
      </c>
      <c r="O15" s="38">
        <v>2310.769</v>
      </c>
      <c r="P15" s="60">
        <v>0.95</v>
      </c>
    </row>
    <row r="16" spans="1:23" customHeight="1" ht="22">
      <c r="B16" s="138"/>
      <c r="C16" s="153" t="s">
        <v>26</v>
      </c>
      <c r="D16" s="79" t="s">
        <v>14</v>
      </c>
      <c r="E16" s="13">
        <v>11204.977</v>
      </c>
      <c r="F16" s="13">
        <v>3994.757</v>
      </c>
      <c r="G16" s="49">
        <v>1.052</v>
      </c>
      <c r="H16" s="13">
        <v>10569.669</v>
      </c>
      <c r="I16" s="13">
        <v>3653.791</v>
      </c>
      <c r="J16" s="49">
        <v>1.03</v>
      </c>
      <c r="K16" s="13">
        <v>1432.317</v>
      </c>
      <c r="L16" s="49">
        <v>1.11</v>
      </c>
      <c r="M16" s="34">
        <f>F16/$F$47</f>
        <v>0.088335982320938</v>
      </c>
      <c r="N16" s="12">
        <v>154.952</v>
      </c>
      <c r="O16" s="13">
        <v>866.94</v>
      </c>
      <c r="P16" s="61">
        <v>1.155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1114.864</v>
      </c>
      <c r="F17" s="7">
        <v>4049.597</v>
      </c>
      <c r="G17" s="46">
        <v>0.965</v>
      </c>
      <c r="H17" s="7">
        <v>1177.741</v>
      </c>
      <c r="I17" s="7">
        <v>4008.459</v>
      </c>
      <c r="J17" s="46">
        <v>0.983</v>
      </c>
      <c r="K17" s="7">
        <v>3724.245</v>
      </c>
      <c r="L17" s="46">
        <v>1.098</v>
      </c>
      <c r="M17" s="31">
        <f>F17/$F$47</f>
        <v>0.089548658153405</v>
      </c>
      <c r="N17" s="6">
        <v>405.472</v>
      </c>
      <c r="O17" s="7">
        <v>1280.832</v>
      </c>
      <c r="P17" s="58">
        <v>0.972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542.835</v>
      </c>
      <c r="F18" s="7">
        <v>644.714</v>
      </c>
      <c r="G18" s="46">
        <v>0.992</v>
      </c>
      <c r="H18" s="7">
        <v>516.343</v>
      </c>
      <c r="I18" s="7">
        <v>606.441</v>
      </c>
      <c r="J18" s="46">
        <v>0.979</v>
      </c>
      <c r="K18" s="7">
        <v>679.698</v>
      </c>
      <c r="L18" s="46">
        <v>1.395</v>
      </c>
      <c r="M18" s="31">
        <f>F18/$F$47</f>
        <v>0.014256547896671</v>
      </c>
      <c r="N18" s="6">
        <v>0.115</v>
      </c>
      <c r="O18" s="7">
        <v>3.525</v>
      </c>
      <c r="P18" s="58">
        <v>0.493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48.987</v>
      </c>
      <c r="F19" s="7">
        <v>470.636</v>
      </c>
      <c r="G19" s="46">
        <v>1.417</v>
      </c>
      <c r="H19" s="7">
        <v>46.505</v>
      </c>
      <c r="I19" s="7">
        <v>427.935</v>
      </c>
      <c r="J19" s="74">
        <v>1.358</v>
      </c>
      <c r="K19" s="73">
        <v>90.789</v>
      </c>
      <c r="L19" s="46">
        <v>1.366</v>
      </c>
      <c r="M19" s="31">
        <f>F19/$F$47</f>
        <v>0.010407164534813</v>
      </c>
      <c r="N19" s="6">
        <v>37.026</v>
      </c>
      <c r="O19" s="7">
        <v>173.474</v>
      </c>
      <c r="P19" s="58">
        <v>1.441</v>
      </c>
    </row>
    <row r="20" spans="1:23" customHeight="1" ht="22">
      <c r="B20" s="138"/>
      <c r="C20" s="138"/>
      <c r="D20" s="77" t="s">
        <v>20</v>
      </c>
      <c r="E20" s="7">
        <v>215.813</v>
      </c>
      <c r="F20" s="7">
        <v>1143.664</v>
      </c>
      <c r="G20" s="46">
        <v>0.952</v>
      </c>
      <c r="H20" s="7">
        <v>218.246</v>
      </c>
      <c r="I20" s="7">
        <v>1140.751</v>
      </c>
      <c r="J20" s="46">
        <v>1.291</v>
      </c>
      <c r="K20" s="7">
        <v>422.338</v>
      </c>
      <c r="L20" s="46">
        <v>1.009</v>
      </c>
      <c r="M20" s="31">
        <f>F20/$F$47</f>
        <v>0.025289819351989</v>
      </c>
      <c r="N20" s="6">
        <v>61.583</v>
      </c>
      <c r="O20" s="7">
        <v>312.943</v>
      </c>
      <c r="P20" s="58">
        <v>0.989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171.594</v>
      </c>
      <c r="F21" s="7">
        <v>343.762</v>
      </c>
      <c r="G21" s="46">
        <v>1.127</v>
      </c>
      <c r="H21" s="7">
        <v>170.995</v>
      </c>
      <c r="I21" s="7">
        <v>366.036</v>
      </c>
      <c r="J21" s="46">
        <v>1.108</v>
      </c>
      <c r="K21" s="7">
        <v>77.779</v>
      </c>
      <c r="L21" s="46">
        <v>0.966</v>
      </c>
      <c r="M21" s="31">
        <f>F21/$F$47</f>
        <v>0.0076016022888527</v>
      </c>
      <c r="N21" s="6">
        <v>3.114</v>
      </c>
      <c r="O21" s="7">
        <v>40.419</v>
      </c>
      <c r="P21" s="58">
        <v>1.526</v>
      </c>
    </row>
    <row r="22" spans="1:23" customHeight="1" ht="22">
      <c r="B22" s="138"/>
      <c r="C22" s="138"/>
      <c r="D22" s="77" t="s">
        <v>27</v>
      </c>
      <c r="E22" s="7">
        <v>10.144</v>
      </c>
      <c r="F22" s="7">
        <v>73.129</v>
      </c>
      <c r="G22" s="46">
        <v>1.263</v>
      </c>
      <c r="H22" s="7">
        <v>9.148</v>
      </c>
      <c r="I22" s="7">
        <v>68.129</v>
      </c>
      <c r="J22" s="46">
        <v>1.289</v>
      </c>
      <c r="K22" s="7">
        <v>0.996</v>
      </c>
      <c r="L22" s="46">
        <v>1.245</v>
      </c>
      <c r="M22" s="31">
        <f>F22/$F$47</f>
        <v>0.0016171001267781</v>
      </c>
      <c r="N22" s="6">
        <v>0.794</v>
      </c>
      <c r="O22" s="7">
        <v>2.894</v>
      </c>
      <c r="P22" s="58">
        <v>3.072</v>
      </c>
    </row>
    <row r="23" spans="1:23" customHeight="1" ht="22">
      <c r="B23" s="138"/>
      <c r="C23" s="138"/>
      <c r="D23" s="77" t="s">
        <v>28</v>
      </c>
      <c r="E23" s="7">
        <v>54690.231</v>
      </c>
      <c r="F23" s="7">
        <v>15501.69</v>
      </c>
      <c r="G23" s="46">
        <v>0.999</v>
      </c>
      <c r="H23" s="7">
        <v>54102.113</v>
      </c>
      <c r="I23" s="7">
        <v>15352.623</v>
      </c>
      <c r="J23" s="46">
        <v>0.975</v>
      </c>
      <c r="K23" s="7">
        <v>62227.343</v>
      </c>
      <c r="L23" s="46">
        <v>1.071</v>
      </c>
      <c r="M23" s="31">
        <f>F23/$F$47</f>
        <v>0.34278856355584</v>
      </c>
      <c r="N23" s="6">
        <v>24455.934</v>
      </c>
      <c r="O23" s="7">
        <v>7038.511</v>
      </c>
      <c r="P23" s="58">
        <v>1.014</v>
      </c>
    </row>
    <row r="24" spans="1:23" customHeight="1" ht="22">
      <c r="B24" s="138"/>
      <c r="C24" s="138"/>
      <c r="D24" s="77" t="s">
        <v>24</v>
      </c>
      <c r="E24" s="7">
        <v>885.641</v>
      </c>
      <c r="F24" s="7">
        <v>3402.634</v>
      </c>
      <c r="G24" s="46">
        <v>0.995</v>
      </c>
      <c r="H24" s="7">
        <v>875.568</v>
      </c>
      <c r="I24" s="7">
        <v>3500.403</v>
      </c>
      <c r="J24" s="46">
        <v>0.975</v>
      </c>
      <c r="K24" s="7">
        <v>932.04</v>
      </c>
      <c r="L24" s="46">
        <v>1.113</v>
      </c>
      <c r="M24" s="31">
        <f>F24/$F$47</f>
        <v>0.075242378164334</v>
      </c>
      <c r="N24" s="6">
        <v>76.56</v>
      </c>
      <c r="O24" s="7">
        <v>412.324</v>
      </c>
      <c r="P24" s="58">
        <v>1.091</v>
      </c>
    </row>
    <row r="25" spans="1:23" customHeight="1" ht="22">
      <c r="B25" s="138"/>
      <c r="C25" s="138"/>
      <c r="D25" s="77" t="s">
        <v>29</v>
      </c>
      <c r="E25" s="17">
        <v>9668.652</v>
      </c>
      <c r="F25" s="17">
        <v>662.331</v>
      </c>
      <c r="G25" s="47">
        <v>1.028</v>
      </c>
      <c r="H25" s="17">
        <v>9680.828</v>
      </c>
      <c r="I25" s="17">
        <v>704.679</v>
      </c>
      <c r="J25" s="47">
        <v>1.011</v>
      </c>
      <c r="K25" s="17">
        <v>231.943</v>
      </c>
      <c r="L25" s="47">
        <v>1.746</v>
      </c>
      <c r="M25" s="32">
        <f>F25/$F$47</f>
        <v>0.014646112268308</v>
      </c>
      <c r="N25" s="16">
        <v>42.726</v>
      </c>
      <c r="O25" s="17">
        <v>407.003</v>
      </c>
      <c r="P25" s="59">
        <v>1.078</v>
      </c>
    </row>
    <row r="26" spans="1:23" customHeight="1" ht="22">
      <c r="B26" s="138"/>
      <c r="C26" s="138"/>
      <c r="D26" s="15" t="s">
        <v>30</v>
      </c>
      <c r="E26" s="4">
        <v>78553.738</v>
      </c>
      <c r="F26" s="4">
        <v>30286.914</v>
      </c>
      <c r="G26" s="48">
        <v>1.006</v>
      </c>
      <c r="H26" s="4">
        <v>77367.156</v>
      </c>
      <c r="I26" s="4">
        <v>29829.247</v>
      </c>
      <c r="J26" s="48">
        <v>0.999</v>
      </c>
      <c r="K26" s="4">
        <v>69819.488</v>
      </c>
      <c r="L26" s="48">
        <v>1.077</v>
      </c>
      <c r="M26" s="33">
        <f>F26/$F$47</f>
        <v>0.66973392866193</v>
      </c>
      <c r="N26" s="41">
        <v>25238.276</v>
      </c>
      <c r="O26" s="38">
        <v>10538.865</v>
      </c>
      <c r="P26" s="60">
        <v>1.03</v>
      </c>
    </row>
    <row r="27" spans="1:23" customHeight="1" ht="22">
      <c r="B27" s="138"/>
      <c r="C27" s="154" t="s">
        <v>31</v>
      </c>
      <c r="D27" s="80" t="s">
        <v>14</v>
      </c>
      <c r="E27" s="13">
        <v>6.298</v>
      </c>
      <c r="F27" s="18">
        <v>114.516</v>
      </c>
      <c r="G27" s="45">
        <v>1.03</v>
      </c>
      <c r="H27" s="18">
        <v>5.197</v>
      </c>
      <c r="I27" s="18">
        <v>98.885</v>
      </c>
      <c r="J27" s="45">
        <v>0.853</v>
      </c>
      <c r="K27" s="18">
        <v>14.875</v>
      </c>
      <c r="L27" s="45">
        <v>1.469</v>
      </c>
      <c r="M27" s="34">
        <f>F27/$F$47</f>
        <v>0.0025322900370322</v>
      </c>
      <c r="N27" s="12">
        <v>0.084</v>
      </c>
      <c r="O27" s="13">
        <v>1.967</v>
      </c>
      <c r="P27" s="61">
        <v>1.798</v>
      </c>
    </row>
    <row r="28" spans="1:23" customHeight="1" ht="22">
      <c r="B28" s="138"/>
      <c r="C28" s="155"/>
      <c r="D28" s="81" t="s">
        <v>15</v>
      </c>
      <c r="E28" s="7">
        <v>19.112</v>
      </c>
      <c r="F28" s="7">
        <v>236.468</v>
      </c>
      <c r="G28" s="46">
        <v>1.019</v>
      </c>
      <c r="H28" s="7">
        <v>21.399</v>
      </c>
      <c r="I28" s="7">
        <v>274.092</v>
      </c>
      <c r="J28" s="46">
        <v>1.095</v>
      </c>
      <c r="K28" s="7">
        <v>29.191</v>
      </c>
      <c r="L28" s="46">
        <v>1.027</v>
      </c>
      <c r="M28" s="31">
        <f>F28/$F$47</f>
        <v>0.0052290121946009</v>
      </c>
      <c r="N28" s="6">
        <v>7.083</v>
      </c>
      <c r="O28" s="7">
        <v>77.118</v>
      </c>
      <c r="P28" s="58">
        <v>1.069</v>
      </c>
    </row>
    <row r="29" spans="1:23" customHeight="1" ht="22">
      <c r="B29" s="138"/>
      <c r="C29" s="155"/>
      <c r="D29" s="81" t="s">
        <v>32</v>
      </c>
      <c r="E29" s="9">
        <v>2.529</v>
      </c>
      <c r="F29" s="9">
        <v>83.989</v>
      </c>
      <c r="G29" s="50">
        <v>0.997</v>
      </c>
      <c r="H29" s="9">
        <v>2.484</v>
      </c>
      <c r="I29" s="9">
        <v>109.079</v>
      </c>
      <c r="J29" s="50">
        <v>1.258</v>
      </c>
      <c r="K29" s="9">
        <v>1.516</v>
      </c>
      <c r="L29" s="50">
        <v>0.889</v>
      </c>
      <c r="M29" s="35">
        <f>F29/$F$47</f>
        <v>0.0018572470914134</v>
      </c>
      <c r="N29" s="6">
        <v>0.415</v>
      </c>
      <c r="O29" s="7">
        <v>21.2</v>
      </c>
      <c r="P29" s="58">
        <v>1.564</v>
      </c>
    </row>
    <row r="30" spans="1:23" customHeight="1" ht="22">
      <c r="B30" s="138"/>
      <c r="C30" s="155"/>
      <c r="D30" s="82" t="s">
        <v>28</v>
      </c>
      <c r="E30" s="17">
        <v>669.852</v>
      </c>
      <c r="F30" s="17">
        <v>2162.402</v>
      </c>
      <c r="G30" s="47">
        <v>1.033</v>
      </c>
      <c r="H30" s="17">
        <v>727.177</v>
      </c>
      <c r="I30" s="17">
        <v>2430.826</v>
      </c>
      <c r="J30" s="47">
        <v>1.01</v>
      </c>
      <c r="K30" s="17">
        <v>1471.494</v>
      </c>
      <c r="L30" s="47">
        <v>1.331</v>
      </c>
      <c r="M30" s="32">
        <f>F30/$F$47</f>
        <v>0.047817152543386</v>
      </c>
      <c r="N30" s="16">
        <v>373.353</v>
      </c>
      <c r="O30" s="17">
        <v>1062.498</v>
      </c>
      <c r="P30" s="59">
        <v>1.027</v>
      </c>
    </row>
    <row r="31" spans="1:23" customHeight="1" ht="22">
      <c r="B31" s="138"/>
      <c r="C31" s="156"/>
      <c r="D31" s="15" t="s">
        <v>33</v>
      </c>
      <c r="E31" s="4">
        <v>697.791</v>
      </c>
      <c r="F31" s="4">
        <v>2597.375</v>
      </c>
      <c r="G31" s="48">
        <v>1.031</v>
      </c>
      <c r="H31" s="4">
        <v>756.257</v>
      </c>
      <c r="I31" s="4">
        <v>2912.882</v>
      </c>
      <c r="J31" s="48">
        <v>1.019</v>
      </c>
      <c r="K31" s="4">
        <v>1517.076</v>
      </c>
      <c r="L31" s="48">
        <v>1.324</v>
      </c>
      <c r="M31" s="33">
        <f>F31/$F$47</f>
        <v>0.057435701866433</v>
      </c>
      <c r="N31" s="14">
        <v>380.935</v>
      </c>
      <c r="O31" s="4">
        <v>1162.783</v>
      </c>
      <c r="P31" s="62">
        <v>1.037</v>
      </c>
    </row>
    <row r="32" spans="1:23" customHeight="1" ht="22">
      <c r="B32" s="138"/>
      <c r="C32" s="153" t="s">
        <v>34</v>
      </c>
      <c r="D32" s="80" t="s">
        <v>14</v>
      </c>
      <c r="E32" s="13">
        <v>14318.615</v>
      </c>
      <c r="F32" s="13">
        <v>5994.514</v>
      </c>
      <c r="G32" s="49">
        <v>1.055</v>
      </c>
      <c r="H32" s="13">
        <v>13215.478</v>
      </c>
      <c r="I32" s="13">
        <v>5402.606</v>
      </c>
      <c r="J32" s="49">
        <v>0.984</v>
      </c>
      <c r="K32" s="13">
        <v>10913.826</v>
      </c>
      <c r="L32" s="49">
        <v>1.133</v>
      </c>
      <c r="M32" s="34">
        <f>F32/$F$47</f>
        <v>0.13255656920474</v>
      </c>
      <c r="N32" s="12">
        <v>1004.355</v>
      </c>
      <c r="O32" s="13">
        <v>1189.184</v>
      </c>
      <c r="P32" s="61">
        <v>1.054</v>
      </c>
    </row>
    <row r="33" spans="1:23" customHeight="1" ht="22">
      <c r="B33" s="138"/>
      <c r="C33" s="138"/>
      <c r="D33" s="81" t="s">
        <v>15</v>
      </c>
      <c r="E33" s="7">
        <v>1332.084</v>
      </c>
      <c r="F33" s="7">
        <v>4980.133</v>
      </c>
      <c r="G33" s="46">
        <v>0.989</v>
      </c>
      <c r="H33" s="7">
        <v>1374.992</v>
      </c>
      <c r="I33" s="7">
        <v>4917.552</v>
      </c>
      <c r="J33" s="46">
        <v>0.993</v>
      </c>
      <c r="K33" s="7">
        <v>4279.842</v>
      </c>
      <c r="L33" s="46">
        <v>1.083</v>
      </c>
      <c r="M33" s="31">
        <f>F33/$F$47</f>
        <v>0.11012558226794</v>
      </c>
      <c r="N33" s="6">
        <v>463.855</v>
      </c>
      <c r="O33" s="7">
        <v>1428.687</v>
      </c>
      <c r="P33" s="58">
        <v>0.984</v>
      </c>
    </row>
    <row r="34" spans="1:23" customHeight="1" ht="22">
      <c r="B34" s="138"/>
      <c r="C34" s="138"/>
      <c r="D34" s="81" t="s">
        <v>16</v>
      </c>
      <c r="E34" s="7">
        <v>555.814</v>
      </c>
      <c r="F34" s="7">
        <v>830.315</v>
      </c>
      <c r="G34" s="46">
        <v>1.002</v>
      </c>
      <c r="H34" s="7">
        <v>529.64</v>
      </c>
      <c r="I34" s="7">
        <v>798.769</v>
      </c>
      <c r="J34" s="46">
        <v>0.996</v>
      </c>
      <c r="K34" s="7">
        <v>691.13</v>
      </c>
      <c r="L34" s="46">
        <v>1.382</v>
      </c>
      <c r="M34" s="31">
        <f>F34/$F$47</f>
        <v>0.018360739129016</v>
      </c>
      <c r="N34" s="6">
        <v>2.43</v>
      </c>
      <c r="O34" s="7">
        <v>29.03</v>
      </c>
      <c r="P34" s="58">
        <v>1.081</v>
      </c>
    </row>
    <row r="35" spans="1:23" customHeight="1" ht="22">
      <c r="B35" s="138"/>
      <c r="C35" s="138"/>
      <c r="D35" s="81" t="s">
        <v>17</v>
      </c>
      <c r="E35" s="7">
        <v>11.639</v>
      </c>
      <c r="F35" s="7">
        <v>819.488</v>
      </c>
      <c r="G35" s="46">
        <v>1.004</v>
      </c>
      <c r="H35" s="7">
        <v>11.671</v>
      </c>
      <c r="I35" s="7">
        <v>822.577</v>
      </c>
      <c r="J35" s="46">
        <v>1.006</v>
      </c>
      <c r="K35" s="7">
        <v>1.089</v>
      </c>
      <c r="L35" s="46">
        <v>0.885</v>
      </c>
      <c r="M35" s="31">
        <f>F35/$F$47</f>
        <v>0.018121321892726</v>
      </c>
      <c r="N35" s="6">
        <v>1.646</v>
      </c>
      <c r="O35" s="7">
        <v>147.464</v>
      </c>
      <c r="P35" s="58">
        <v>0.767</v>
      </c>
    </row>
    <row r="36" spans="1:23" customHeight="1" ht="22">
      <c r="B36" s="138"/>
      <c r="C36" s="138"/>
      <c r="D36" s="81" t="s">
        <v>18</v>
      </c>
      <c r="E36" s="7">
        <v>3.524</v>
      </c>
      <c r="F36" s="7">
        <v>993.933</v>
      </c>
      <c r="G36" s="46">
        <v>0.999</v>
      </c>
      <c r="H36" s="7">
        <v>3.485</v>
      </c>
      <c r="I36" s="7">
        <v>931.166</v>
      </c>
      <c r="J36" s="46">
        <v>0.935</v>
      </c>
      <c r="K36" s="7">
        <v>0.113</v>
      </c>
      <c r="L36" s="46">
        <v>0.813</v>
      </c>
      <c r="M36" s="31">
        <f>F36/$F$47</f>
        <v>0.021978820718306</v>
      </c>
      <c r="N36" s="6">
        <v>0.736</v>
      </c>
      <c r="O36" s="7">
        <v>212.487</v>
      </c>
      <c r="P36" s="58">
        <v>0.669</v>
      </c>
    </row>
    <row r="37" spans="1:23" customHeight="1" ht="22">
      <c r="B37" s="138"/>
      <c r="C37" s="138"/>
      <c r="D37" s="81" t="s">
        <v>35</v>
      </c>
      <c r="E37" s="7">
        <v>3567.104</v>
      </c>
      <c r="F37" s="7">
        <v>4070.014</v>
      </c>
      <c r="G37" s="46">
        <v>1.078</v>
      </c>
      <c r="H37" s="7">
        <v>3517.611</v>
      </c>
      <c r="I37" s="7">
        <v>4088.642</v>
      </c>
      <c r="J37" s="74">
        <v>1.08</v>
      </c>
      <c r="K37" s="73">
        <v>3574.967</v>
      </c>
      <c r="L37" s="74">
        <v>1.058</v>
      </c>
      <c r="M37" s="31">
        <f>F37/$F$47</f>
        <v>0.090000138869515</v>
      </c>
      <c r="N37" s="6">
        <v>2138.985</v>
      </c>
      <c r="O37" s="7">
        <v>1664.749</v>
      </c>
      <c r="P37" s="58">
        <v>1.112</v>
      </c>
    </row>
    <row r="38" spans="1:23" customHeight="1" ht="22">
      <c r="B38" s="138"/>
      <c r="C38" s="138"/>
      <c r="D38" s="81" t="s">
        <v>20</v>
      </c>
      <c r="E38" s="7">
        <v>251.549</v>
      </c>
      <c r="F38" s="7">
        <v>1284.52</v>
      </c>
      <c r="G38" s="46">
        <v>0.948</v>
      </c>
      <c r="H38" s="7">
        <v>252.34</v>
      </c>
      <c r="I38" s="7">
        <v>1300.493</v>
      </c>
      <c r="J38" s="46">
        <v>1.226</v>
      </c>
      <c r="K38" s="7">
        <v>483.484</v>
      </c>
      <c r="L38" s="46">
        <v>1.016</v>
      </c>
      <c r="M38" s="31">
        <f>F38/$F$47</f>
        <v>0.028404565286672</v>
      </c>
      <c r="N38" s="6">
        <v>61.593</v>
      </c>
      <c r="O38" s="7">
        <v>313.127</v>
      </c>
      <c r="P38" s="58">
        <v>0.988</v>
      </c>
    </row>
    <row r="39" spans="1:23" customHeight="1" ht="22">
      <c r="B39" s="138"/>
      <c r="C39" s="138"/>
      <c r="D39" s="81" t="s">
        <v>22</v>
      </c>
      <c r="E39" s="7">
        <v>226.558</v>
      </c>
      <c r="F39" s="7">
        <v>505.562</v>
      </c>
      <c r="G39" s="46">
        <v>1.095</v>
      </c>
      <c r="H39" s="7">
        <v>228.828</v>
      </c>
      <c r="I39" s="7">
        <v>537.133</v>
      </c>
      <c r="J39" s="46">
        <v>1.09</v>
      </c>
      <c r="K39" s="7">
        <v>217.481</v>
      </c>
      <c r="L39" s="46">
        <v>1.01</v>
      </c>
      <c r="M39" s="31">
        <f>F39/$F$47</f>
        <v>0.011179482480195</v>
      </c>
      <c r="N39" s="6">
        <v>8.394</v>
      </c>
      <c r="O39" s="7">
        <v>49.189</v>
      </c>
      <c r="P39" s="58">
        <v>1.542</v>
      </c>
    </row>
    <row r="40" spans="1:23" customHeight="1" ht="22">
      <c r="B40" s="138"/>
      <c r="C40" s="138"/>
      <c r="D40" s="81" t="s">
        <v>23</v>
      </c>
      <c r="E40" s="7">
        <v>605.582</v>
      </c>
      <c r="F40" s="7">
        <v>225.525</v>
      </c>
      <c r="G40" s="46">
        <v>1.055</v>
      </c>
      <c r="H40" s="7">
        <v>591.603</v>
      </c>
      <c r="I40" s="7">
        <v>166.191</v>
      </c>
      <c r="J40" s="46">
        <v>1.117</v>
      </c>
      <c r="K40" s="7">
        <v>37.294</v>
      </c>
      <c r="L40" s="46">
        <v>1.007</v>
      </c>
      <c r="M40" s="31">
        <f>F40/$F$47</f>
        <v>0.0049870298526117</v>
      </c>
      <c r="N40" s="6">
        <v>87.514</v>
      </c>
      <c r="O40" s="7">
        <v>44.882</v>
      </c>
      <c r="P40" s="58">
        <v>0.798</v>
      </c>
    </row>
    <row r="41" spans="1:23" customHeight="1" ht="22">
      <c r="B41" s="138"/>
      <c r="C41" s="138"/>
      <c r="D41" s="83" t="s">
        <v>28</v>
      </c>
      <c r="E41" s="8">
        <v>55360.083</v>
      </c>
      <c r="F41" s="8">
        <v>17664.092</v>
      </c>
      <c r="G41" s="51">
        <v>1.003</v>
      </c>
      <c r="H41" s="8">
        <v>54829.29</v>
      </c>
      <c r="I41" s="8">
        <v>17783.449</v>
      </c>
      <c r="J41" s="51">
        <v>0.98</v>
      </c>
      <c r="K41" s="8">
        <v>63698.837</v>
      </c>
      <c r="L41" s="51">
        <v>1.076</v>
      </c>
      <c r="M41" s="31">
        <f>F41/$F$47</f>
        <v>0.39060571609923</v>
      </c>
      <c r="N41" s="6">
        <v>24829.287</v>
      </c>
      <c r="O41" s="7">
        <v>8101.009</v>
      </c>
      <c r="P41" s="58">
        <v>1.016</v>
      </c>
    </row>
    <row r="42" spans="1:23" customHeight="1" ht="22">
      <c r="B42" s="138"/>
      <c r="C42" s="138"/>
      <c r="D42" s="81" t="s">
        <v>36</v>
      </c>
      <c r="E42" s="7">
        <v>8368.403</v>
      </c>
      <c r="F42" s="7">
        <v>1663.997</v>
      </c>
      <c r="G42" s="46">
        <v>0.982</v>
      </c>
      <c r="H42" s="7">
        <v>8586.003</v>
      </c>
      <c r="I42" s="7">
        <v>1713.328</v>
      </c>
      <c r="J42" s="46">
        <v>0.994</v>
      </c>
      <c r="K42" s="7">
        <v>4566.556</v>
      </c>
      <c r="L42" s="46">
        <v>1.181</v>
      </c>
      <c r="M42" s="35">
        <f>F42/$F$47</f>
        <v>0.03679593266226</v>
      </c>
      <c r="N42" s="6">
        <v>3665.848</v>
      </c>
      <c r="O42" s="7">
        <v>462.945</v>
      </c>
      <c r="P42" s="58">
        <v>0.966</v>
      </c>
    </row>
    <row r="43" spans="1:23" customHeight="1" ht="22">
      <c r="B43" s="138"/>
      <c r="C43" s="138"/>
      <c r="D43" s="84" t="s">
        <v>37</v>
      </c>
      <c r="E43" s="5">
        <v>137.606</v>
      </c>
      <c r="F43" s="5">
        <v>1886.48</v>
      </c>
      <c r="G43" s="52">
        <v>1.111</v>
      </c>
      <c r="H43" s="5">
        <v>119.753</v>
      </c>
      <c r="I43" s="5">
        <v>1891.814</v>
      </c>
      <c r="J43" s="52">
        <v>1.04</v>
      </c>
      <c r="K43" s="5">
        <v>295.124</v>
      </c>
      <c r="L43" s="52">
        <v>1.08</v>
      </c>
      <c r="M43" s="31">
        <f>F43/$F$47</f>
        <v>0.041715694829198</v>
      </c>
      <c r="N43" s="16">
        <v>74.687</v>
      </c>
      <c r="O43" s="72">
        <v>787.359</v>
      </c>
      <c r="P43" s="59">
        <v>1.068</v>
      </c>
    </row>
    <row r="44" spans="1:23" customHeight="1" ht="22">
      <c r="B44" s="138"/>
      <c r="C44" s="138"/>
      <c r="D44" s="85" t="s">
        <v>38</v>
      </c>
      <c r="E44" s="11">
        <v>84738.561</v>
      </c>
      <c r="F44" s="11">
        <v>40918.573</v>
      </c>
      <c r="G44" s="53">
        <v>1.019</v>
      </c>
      <c r="H44" s="11">
        <v>83260.694</v>
      </c>
      <c r="I44" s="11">
        <v>40353.72</v>
      </c>
      <c r="J44" s="53">
        <v>1.003</v>
      </c>
      <c r="K44" s="11">
        <v>88759.743</v>
      </c>
      <c r="L44" s="53">
        <v>1.088</v>
      </c>
      <c r="M44" s="66">
        <f>F44/$F$47</f>
        <v>0.90483159329241</v>
      </c>
      <c r="N44" s="10">
        <v>32339.33</v>
      </c>
      <c r="O44" s="11">
        <v>14430.112</v>
      </c>
      <c r="P44" s="63">
        <v>1.016</v>
      </c>
    </row>
    <row r="45" spans="1:23" customHeight="1" ht="22">
      <c r="B45" s="138"/>
      <c r="C45" s="138"/>
      <c r="D45" s="86" t="s">
        <v>24</v>
      </c>
      <c r="E45" s="9">
        <v>898.402</v>
      </c>
      <c r="F45" s="9">
        <v>3641.404</v>
      </c>
      <c r="G45" s="50">
        <v>0.992</v>
      </c>
      <c r="H45" s="9">
        <v>887.817</v>
      </c>
      <c r="I45" s="9">
        <v>3731.496</v>
      </c>
      <c r="J45" s="50">
        <v>0.97</v>
      </c>
      <c r="K45" s="9">
        <v>935.885</v>
      </c>
      <c r="L45" s="50">
        <v>1.115</v>
      </c>
      <c r="M45" s="35">
        <f>F45/$F$47</f>
        <v>0.080522294439284</v>
      </c>
      <c r="N45" s="42">
        <v>76.966</v>
      </c>
      <c r="O45" s="39">
        <v>425.606</v>
      </c>
      <c r="P45" s="64">
        <v>1.019</v>
      </c>
    </row>
    <row r="46" spans="1:23" customHeight="1" ht="22">
      <c r="B46" s="138"/>
      <c r="C46" s="157"/>
      <c r="D46" s="81" t="s">
        <v>29</v>
      </c>
      <c r="E46" s="8">
        <v>9668.652</v>
      </c>
      <c r="F46" s="8">
        <v>662.331</v>
      </c>
      <c r="G46" s="51">
        <v>1.028</v>
      </c>
      <c r="H46" s="8">
        <v>9680.828</v>
      </c>
      <c r="I46" s="8">
        <v>704.679</v>
      </c>
      <c r="J46" s="51">
        <v>1.011</v>
      </c>
      <c r="K46" s="8">
        <v>231.943</v>
      </c>
      <c r="L46" s="51">
        <v>1.746</v>
      </c>
      <c r="M46" s="36">
        <f>F46/$F$47</f>
        <v>0.014646112268308</v>
      </c>
      <c r="N46" s="16">
        <v>42.726</v>
      </c>
      <c r="O46" s="17">
        <v>407.003</v>
      </c>
      <c r="P46" s="59">
        <v>1.078</v>
      </c>
    </row>
    <row r="47" spans="1:23" customHeight="1" ht="22">
      <c r="B47" s="139"/>
      <c r="C47" s="88"/>
      <c r="D47" s="87" t="s">
        <v>39</v>
      </c>
      <c r="E47" s="28">
        <v>95305.615</v>
      </c>
      <c r="F47" s="28">
        <v>45222.308</v>
      </c>
      <c r="G47" s="54">
        <v>1.017</v>
      </c>
      <c r="H47" s="28">
        <v>93829.339</v>
      </c>
      <c r="I47" s="28">
        <v>44789.895</v>
      </c>
      <c r="J47" s="54">
        <v>1.0</v>
      </c>
      <c r="K47" s="28">
        <v>89927.571</v>
      </c>
      <c r="L47" s="54">
        <v>1.09</v>
      </c>
      <c r="M47" s="37">
        <f>SUM(M44:M46)</f>
        <v>1</v>
      </c>
      <c r="N47" s="43">
        <v>32459.022</v>
      </c>
      <c r="O47" s="28">
        <v>15262.721</v>
      </c>
      <c r="P47" s="65">
        <v>1.017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62755.726</v>
      </c>
      <c r="F51" s="108"/>
      <c r="G51" s="109">
        <v>439.537</v>
      </c>
      <c r="H51" s="110"/>
      <c r="I51" s="111">
        <v>15454.862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2888.312</v>
      </c>
      <c r="F52" s="114"/>
      <c r="G52" s="113">
        <v>94.769</v>
      </c>
      <c r="H52" s="114"/>
      <c r="I52" s="115">
        <v>1532.104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10299.573</v>
      </c>
      <c r="F53" s="114"/>
      <c r="G53" s="113">
        <v>19.722</v>
      </c>
      <c r="H53" s="114"/>
      <c r="I53" s="115">
        <v>206.09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19.875</v>
      </c>
      <c r="F54" s="121"/>
      <c r="G54" s="120">
        <v>1.659</v>
      </c>
      <c r="H54" s="121"/>
      <c r="I54" s="122">
        <v>90.184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75963.486</v>
      </c>
      <c r="F55" s="93"/>
      <c r="G55" s="92">
        <v>555.687</v>
      </c>
      <c r="H55" s="93"/>
      <c r="I55" s="94">
        <v>17283.24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2019.3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