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0.3" sheetId="1" r:id="rId4"/>
  </sheets>
  <definedNames>
    <definedName name="_xlnm.Print_Area" localSheetId="0">'2020.3'!$A$1:$P$56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<sst xmlns="http://schemas.openxmlformats.org/spreadsheetml/2006/main" uniqueCount="52">
  <si>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March 2020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</si>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</sst>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2088.467</v>
      </c>
      <c r="F5" s="18">
        <v>1373.034</v>
      </c>
      <c r="G5" s="45">
        <v>0.728</v>
      </c>
      <c r="H5" s="18">
        <v>2096.233</v>
      </c>
      <c r="I5" s="18">
        <v>1429.645</v>
      </c>
      <c r="J5" s="45">
        <v>0.866</v>
      </c>
      <c r="K5" s="18">
        <v>10209.761</v>
      </c>
      <c r="L5" s="45">
        <v>1.078</v>
      </c>
      <c r="M5" s="30">
        <f>F5/$F$47</f>
        <v>0.037178508635544</v>
      </c>
      <c r="N5" s="40">
        <v>571.31</v>
      </c>
      <c r="O5" s="18">
        <v>207.294</v>
      </c>
      <c r="P5" s="57">
        <v>0.647</v>
      </c>
    </row>
    <row r="6" spans="1:23" customHeight="1" ht="22">
      <c r="B6" s="138"/>
      <c r="C6" s="138"/>
      <c r="D6" s="77" t="s">
        <v>15</v>
      </c>
      <c r="E6" s="7">
        <v>118.786</v>
      </c>
      <c r="F6" s="7">
        <v>500.741</v>
      </c>
      <c r="G6" s="46">
        <v>0.721</v>
      </c>
      <c r="H6" s="7">
        <v>114.105</v>
      </c>
      <c r="I6" s="7">
        <v>496.144</v>
      </c>
      <c r="J6" s="46">
        <v>0.781</v>
      </c>
      <c r="K6" s="7">
        <v>528.676</v>
      </c>
      <c r="L6" s="46">
        <v>1.004</v>
      </c>
      <c r="M6" s="31">
        <f>F6/$F$47</f>
        <v>0.013558880255457</v>
      </c>
      <c r="N6" s="6">
        <v>22.895</v>
      </c>
      <c r="O6" s="7">
        <v>45.417</v>
      </c>
      <c r="P6" s="58">
        <v>0.642</v>
      </c>
    </row>
    <row r="7" spans="1:23" customHeight="1" ht="22">
      <c r="B7" s="138"/>
      <c r="C7" s="138"/>
      <c r="D7" s="77" t="s">
        <v>16</v>
      </c>
      <c r="E7" s="7">
        <v>11.042</v>
      </c>
      <c r="F7" s="7">
        <v>92.205</v>
      </c>
      <c r="G7" s="46">
        <v>0.907</v>
      </c>
      <c r="H7" s="7">
        <v>9.771</v>
      </c>
      <c r="I7" s="7">
        <v>81.857</v>
      </c>
      <c r="J7" s="46">
        <v>0.983</v>
      </c>
      <c r="K7" s="7">
        <v>5.86</v>
      </c>
      <c r="L7" s="46">
        <v>0.591</v>
      </c>
      <c r="M7" s="31">
        <f>F7/$F$47</f>
        <v>0.0024966930088697</v>
      </c>
      <c r="N7" s="6">
        <v>0.46</v>
      </c>
      <c r="O7" s="7">
        <v>2.584</v>
      </c>
      <c r="P7" s="58">
        <v>0.6</v>
      </c>
    </row>
    <row r="8" spans="1:23" customHeight="1" ht="22">
      <c r="B8" s="138"/>
      <c r="C8" s="138"/>
      <c r="D8" s="77" t="s">
        <v>17</v>
      </c>
      <c r="E8" s="7">
        <v>11.982</v>
      </c>
      <c r="F8" s="7">
        <v>669.624</v>
      </c>
      <c r="G8" s="46">
        <v>0.817</v>
      </c>
      <c r="H8" s="7">
        <v>9.695</v>
      </c>
      <c r="I8" s="7">
        <v>633.58</v>
      </c>
      <c r="J8" s="46">
        <v>0.77</v>
      </c>
      <c r="K8" s="7">
        <v>1.025</v>
      </c>
      <c r="L8" s="46">
        <v>0.941</v>
      </c>
      <c r="M8" s="31">
        <f>F8/$F$47</f>
        <v>0.0181318318895</v>
      </c>
      <c r="N8" s="6">
        <v>1.5</v>
      </c>
      <c r="O8" s="7">
        <v>119.184</v>
      </c>
      <c r="P8" s="58">
        <v>0.808</v>
      </c>
    </row>
    <row r="9" spans="1:23" customHeight="1" ht="22">
      <c r="B9" s="138"/>
      <c r="C9" s="138"/>
      <c r="D9" s="77" t="s">
        <v>18</v>
      </c>
      <c r="E9" s="7">
        <v>3.88</v>
      </c>
      <c r="F9" s="7">
        <v>869.305</v>
      </c>
      <c r="G9" s="46">
        <v>0.875</v>
      </c>
      <c r="H9" s="7">
        <v>2.842</v>
      </c>
      <c r="I9" s="7">
        <v>796.273</v>
      </c>
      <c r="J9" s="46">
        <v>0.855</v>
      </c>
      <c r="K9" s="7">
        <v>0.053</v>
      </c>
      <c r="L9" s="46">
        <v>0.469</v>
      </c>
      <c r="M9" s="31">
        <f>F9/$F$47</f>
        <v>0.023538720417281</v>
      </c>
      <c r="N9" s="6">
        <v>0.506</v>
      </c>
      <c r="O9" s="7">
        <v>205.13</v>
      </c>
      <c r="P9" s="58">
        <v>0.965</v>
      </c>
    </row>
    <row r="10" spans="1:23" customHeight="1" ht="22">
      <c r="B10" s="138"/>
      <c r="C10" s="138"/>
      <c r="D10" s="77" t="s">
        <v>19</v>
      </c>
      <c r="E10" s="7">
        <v>2777.917</v>
      </c>
      <c r="F10" s="7">
        <v>3021.771</v>
      </c>
      <c r="G10" s="46">
        <v>0.84</v>
      </c>
      <c r="H10" s="7">
        <v>2340.561</v>
      </c>
      <c r="I10" s="7">
        <v>2815.875</v>
      </c>
      <c r="J10" s="46">
        <v>0.769</v>
      </c>
      <c r="K10" s="7">
        <v>4673.026</v>
      </c>
      <c r="L10" s="46">
        <v>1.341</v>
      </c>
      <c r="M10" s="31">
        <f>F10/$F$47</f>
        <v>0.081822401497805</v>
      </c>
      <c r="N10" s="71">
        <v>1234.914</v>
      </c>
      <c r="O10" s="7">
        <v>980.933</v>
      </c>
      <c r="P10" s="58">
        <v>0.658</v>
      </c>
    </row>
    <row r="11" spans="1:23" customHeight="1" ht="22">
      <c r="B11" s="138"/>
      <c r="C11" s="138"/>
      <c r="D11" s="77" t="s">
        <v>20</v>
      </c>
      <c r="E11" s="7">
        <v>13.653</v>
      </c>
      <c r="F11" s="7">
        <v>34.622</v>
      </c>
      <c r="G11" s="46">
        <v>0.246</v>
      </c>
      <c r="H11" s="7">
        <v>11.82</v>
      </c>
      <c r="I11" s="7">
        <v>38.024</v>
      </c>
      <c r="J11" s="46">
        <v>0.238</v>
      </c>
      <c r="K11" s="7">
        <v>61.26</v>
      </c>
      <c r="L11" s="46">
        <v>1.002</v>
      </c>
      <c r="M11" s="31">
        <f>F11/$F$47</f>
        <v>0.0009374817564458</v>
      </c>
      <c r="N11" s="70">
        <v>0.002</v>
      </c>
      <c r="O11" s="69">
        <v>0.052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37.055</v>
      </c>
      <c r="F12" s="7">
        <v>133.582</v>
      </c>
      <c r="G12" s="46">
        <v>0.826</v>
      </c>
      <c r="H12" s="7">
        <v>43.174</v>
      </c>
      <c r="I12" s="7">
        <v>142.944</v>
      </c>
      <c r="J12" s="46">
        <v>0.835</v>
      </c>
      <c r="K12" s="7">
        <v>141.759</v>
      </c>
      <c r="L12" s="46">
        <v>1.015</v>
      </c>
      <c r="M12" s="31">
        <f>F12/$F$47</f>
        <v>0.0036170841658351</v>
      </c>
      <c r="N12" s="6">
        <v>1.758</v>
      </c>
      <c r="O12" s="7">
        <v>3.246</v>
      </c>
      <c r="P12" s="58">
        <v>0.37</v>
      </c>
    </row>
    <row r="13" spans="1:23" customHeight="1" ht="22">
      <c r="B13" s="138"/>
      <c r="C13" s="138"/>
      <c r="D13" s="77" t="s">
        <v>23</v>
      </c>
      <c r="E13" s="7">
        <v>344.484</v>
      </c>
      <c r="F13" s="7">
        <v>126.924</v>
      </c>
      <c r="G13" s="46">
        <v>0.833</v>
      </c>
      <c r="H13" s="7">
        <v>347.206</v>
      </c>
      <c r="I13" s="7">
        <v>75.287</v>
      </c>
      <c r="J13" s="46">
        <v>0.768</v>
      </c>
      <c r="K13" s="7">
        <v>5.049</v>
      </c>
      <c r="L13" s="46">
        <v>0.139</v>
      </c>
      <c r="M13" s="31">
        <f>F13/$F$47</f>
        <v>0.0034368012955672</v>
      </c>
      <c r="N13" s="6">
        <v>26.681</v>
      </c>
      <c r="O13" s="7">
        <v>16.567</v>
      </c>
      <c r="P13" s="58">
        <v>0.395</v>
      </c>
    </row>
    <row r="14" spans="1:23" customHeight="1" ht="22">
      <c r="B14" s="138"/>
      <c r="C14" s="138"/>
      <c r="D14" s="78" t="s">
        <v>24</v>
      </c>
      <c r="E14" s="17">
        <v>10.877</v>
      </c>
      <c r="F14" s="17">
        <v>201.189</v>
      </c>
      <c r="G14" s="47">
        <v>0.843</v>
      </c>
      <c r="H14" s="17">
        <v>10.178</v>
      </c>
      <c r="I14" s="17">
        <v>204.345</v>
      </c>
      <c r="J14" s="47">
        <v>0.884</v>
      </c>
      <c r="K14" s="17">
        <v>1.679</v>
      </c>
      <c r="L14" s="47">
        <v>0.437</v>
      </c>
      <c r="M14" s="32">
        <f>F14/$F$47</f>
        <v>0.0054477215960249</v>
      </c>
      <c r="N14" s="16">
        <v>0.67</v>
      </c>
      <c r="O14" s="17">
        <v>18.912</v>
      </c>
      <c r="P14" s="59">
        <v>1.424</v>
      </c>
    </row>
    <row r="15" spans="1:23" customHeight="1" ht="22">
      <c r="B15" s="138"/>
      <c r="C15" s="148"/>
      <c r="D15" s="20" t="s">
        <v>25</v>
      </c>
      <c r="E15" s="4">
        <v>5418.143</v>
      </c>
      <c r="F15" s="4">
        <v>7022.997</v>
      </c>
      <c r="G15" s="48">
        <v>0.799</v>
      </c>
      <c r="H15" s="4">
        <v>4985.585</v>
      </c>
      <c r="I15" s="4">
        <v>6713.974</v>
      </c>
      <c r="J15" s="48">
        <v>0.795</v>
      </c>
      <c r="K15" s="4">
        <v>15628.148</v>
      </c>
      <c r="L15" s="48">
        <v>1.138</v>
      </c>
      <c r="M15" s="33">
        <f>F15/$F$47</f>
        <v>0.19016612451833</v>
      </c>
      <c r="N15" s="41">
        <v>1860.696</v>
      </c>
      <c r="O15" s="38">
        <v>1599.319</v>
      </c>
      <c r="P15" s="60">
        <v>0.692</v>
      </c>
    </row>
    <row r="16" spans="1:23" customHeight="1" ht="22">
      <c r="B16" s="138"/>
      <c r="C16" s="153" t="s">
        <v>26</v>
      </c>
      <c r="D16" s="79" t="s">
        <v>14</v>
      </c>
      <c r="E16" s="13">
        <v>12751.003</v>
      </c>
      <c r="F16" s="13">
        <v>3192.83</v>
      </c>
      <c r="G16" s="49">
        <v>0.799</v>
      </c>
      <c r="H16" s="13">
        <v>14089.891</v>
      </c>
      <c r="I16" s="13">
        <v>3242.198</v>
      </c>
      <c r="J16" s="49">
        <v>0.887</v>
      </c>
      <c r="K16" s="13">
        <v>1786.974</v>
      </c>
      <c r="L16" s="49">
        <v>1.248</v>
      </c>
      <c r="M16" s="34">
        <f>F16/$F$47</f>
        <v>0.086454274057907</v>
      </c>
      <c r="N16" s="12">
        <v>141.547</v>
      </c>
      <c r="O16" s="13">
        <v>687.739</v>
      </c>
      <c r="P16" s="61">
        <v>0.793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972.933</v>
      </c>
      <c r="F17" s="7">
        <v>3356.967</v>
      </c>
      <c r="G17" s="46">
        <v>0.829</v>
      </c>
      <c r="H17" s="7">
        <v>1104.635</v>
      </c>
      <c r="I17" s="7">
        <v>3628.212</v>
      </c>
      <c r="J17" s="46">
        <v>0.905</v>
      </c>
      <c r="K17" s="7">
        <v>3928.803</v>
      </c>
      <c r="L17" s="46">
        <v>1.055</v>
      </c>
      <c r="M17" s="31">
        <f>F17/$F$47</f>
        <v>0.090898715253036</v>
      </c>
      <c r="N17" s="6">
        <v>392.036</v>
      </c>
      <c r="O17" s="7">
        <v>1178.056</v>
      </c>
      <c r="P17" s="58">
        <v>0.92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402.529</v>
      </c>
      <c r="F18" s="7">
        <v>439.403</v>
      </c>
      <c r="G18" s="46">
        <v>0.682</v>
      </c>
      <c r="H18" s="7">
        <v>319.052</v>
      </c>
      <c r="I18" s="7">
        <v>445.126</v>
      </c>
      <c r="J18" s="46">
        <v>0.734</v>
      </c>
      <c r="K18" s="7">
        <v>909.171</v>
      </c>
      <c r="L18" s="46">
        <v>1.338</v>
      </c>
      <c r="M18" s="31">
        <f>F18/$F$47</f>
        <v>0.011897992496897</v>
      </c>
      <c r="N18" s="6">
        <v>0.174</v>
      </c>
      <c r="O18" s="7">
        <v>3.928</v>
      </c>
      <c r="P18" s="58">
        <v>1.114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27.168</v>
      </c>
      <c r="F19" s="7">
        <v>251.738</v>
      </c>
      <c r="G19" s="46">
        <v>0.535</v>
      </c>
      <c r="H19" s="7">
        <v>29.448</v>
      </c>
      <c r="I19" s="7">
        <v>272.588</v>
      </c>
      <c r="J19" s="74">
        <v>0.637</v>
      </c>
      <c r="K19" s="73">
        <v>129.695</v>
      </c>
      <c r="L19" s="46">
        <v>1.429</v>
      </c>
      <c r="M19" s="31">
        <f>F19/$F$47</f>
        <v>0.0068164687887515</v>
      </c>
      <c r="N19" s="6">
        <v>11.749</v>
      </c>
      <c r="O19" s="7">
        <v>81.667</v>
      </c>
      <c r="P19" s="58">
        <v>0.471</v>
      </c>
    </row>
    <row r="20" spans="1:23" customHeight="1" ht="22">
      <c r="B20" s="138"/>
      <c r="C20" s="138"/>
      <c r="D20" s="77" t="s">
        <v>20</v>
      </c>
      <c r="E20" s="7">
        <v>194.128</v>
      </c>
      <c r="F20" s="7">
        <v>935.704</v>
      </c>
      <c r="G20" s="46">
        <v>0.818</v>
      </c>
      <c r="H20" s="7">
        <v>180.773</v>
      </c>
      <c r="I20" s="7">
        <v>907.717</v>
      </c>
      <c r="J20" s="46">
        <v>0.796</v>
      </c>
      <c r="K20" s="7">
        <v>450.597</v>
      </c>
      <c r="L20" s="46">
        <v>1.067</v>
      </c>
      <c r="M20" s="31">
        <f>F20/$F$47</f>
        <v>0.025336648068666</v>
      </c>
      <c r="N20" s="6">
        <v>51.87</v>
      </c>
      <c r="O20" s="7">
        <v>243.265</v>
      </c>
      <c r="P20" s="58">
        <v>0.777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140.39</v>
      </c>
      <c r="F21" s="7">
        <v>284.182</v>
      </c>
      <c r="G21" s="46">
        <v>0.827</v>
      </c>
      <c r="H21" s="7">
        <v>143.935</v>
      </c>
      <c r="I21" s="7">
        <v>323.575</v>
      </c>
      <c r="J21" s="46">
        <v>0.884</v>
      </c>
      <c r="K21" s="7">
        <v>109.629</v>
      </c>
      <c r="L21" s="46">
        <v>1.409</v>
      </c>
      <c r="M21" s="31">
        <f>F21/$F$47</f>
        <v>0.007694975463875</v>
      </c>
      <c r="N21" s="6">
        <v>2.954</v>
      </c>
      <c r="O21" s="7">
        <v>39.944</v>
      </c>
      <c r="P21" s="58">
        <v>0.988</v>
      </c>
    </row>
    <row r="22" spans="1:23" customHeight="1" ht="22">
      <c r="B22" s="138"/>
      <c r="C22" s="138"/>
      <c r="D22" s="77" t="s">
        <v>27</v>
      </c>
      <c r="E22" s="7">
        <v>7.648</v>
      </c>
      <c r="F22" s="7">
        <v>52.281</v>
      </c>
      <c r="G22" s="46">
        <v>0.715</v>
      </c>
      <c r="H22" s="7">
        <v>7.35</v>
      </c>
      <c r="I22" s="7">
        <v>50.789</v>
      </c>
      <c r="J22" s="46">
        <v>0.745</v>
      </c>
      <c r="K22" s="7">
        <v>0.3</v>
      </c>
      <c r="L22" s="46">
        <v>0.301</v>
      </c>
      <c r="M22" s="31">
        <f>F22/$F$47</f>
        <v>0.0014156456504172</v>
      </c>
      <c r="N22" s="6">
        <v>0.223</v>
      </c>
      <c r="O22" s="7">
        <v>0.87</v>
      </c>
      <c r="P22" s="58">
        <v>0.301</v>
      </c>
    </row>
    <row r="23" spans="1:23" customHeight="1" ht="22">
      <c r="B23" s="138"/>
      <c r="C23" s="138"/>
      <c r="D23" s="77" t="s">
        <v>28</v>
      </c>
      <c r="E23" s="7">
        <v>42967.253</v>
      </c>
      <c r="F23" s="7">
        <v>12458.096</v>
      </c>
      <c r="G23" s="46">
        <v>0.804</v>
      </c>
      <c r="H23" s="7">
        <v>44358.948</v>
      </c>
      <c r="I23" s="7">
        <v>13026.149</v>
      </c>
      <c r="J23" s="46">
        <v>0.848</v>
      </c>
      <c r="K23" s="7">
        <v>65275.66</v>
      </c>
      <c r="L23" s="46">
        <v>1.049</v>
      </c>
      <c r="M23" s="31">
        <f>F23/$F$47</f>
        <v>0.33733573219486</v>
      </c>
      <c r="N23" s="6">
        <v>20095.379</v>
      </c>
      <c r="O23" s="7">
        <v>5866.446</v>
      </c>
      <c r="P23" s="58">
        <v>0.833</v>
      </c>
    </row>
    <row r="24" spans="1:23" customHeight="1" ht="22">
      <c r="B24" s="138"/>
      <c r="C24" s="138"/>
      <c r="D24" s="77" t="s">
        <v>24</v>
      </c>
      <c r="E24" s="7">
        <v>645.341</v>
      </c>
      <c r="F24" s="7">
        <v>3094.155</v>
      </c>
      <c r="G24" s="46">
        <v>0.909</v>
      </c>
      <c r="H24" s="7">
        <v>598.951</v>
      </c>
      <c r="I24" s="7">
        <v>3248.204</v>
      </c>
      <c r="J24" s="46">
        <v>0.928</v>
      </c>
      <c r="K24" s="7">
        <v>730.948</v>
      </c>
      <c r="L24" s="46">
        <v>0.784</v>
      </c>
      <c r="M24" s="31">
        <f>F24/$F$47</f>
        <v>0.083782388773484</v>
      </c>
      <c r="N24" s="6">
        <v>47.357</v>
      </c>
      <c r="O24" s="7">
        <v>370.423</v>
      </c>
      <c r="P24" s="58">
        <v>0.898</v>
      </c>
    </row>
    <row r="25" spans="1:23" customHeight="1" ht="22">
      <c r="B25" s="138"/>
      <c r="C25" s="138"/>
      <c r="D25" s="77" t="s">
        <v>29</v>
      </c>
      <c r="E25" s="17">
        <v>8246.075</v>
      </c>
      <c r="F25" s="17">
        <v>831.516</v>
      </c>
      <c r="G25" s="47">
        <v>1.255</v>
      </c>
      <c r="H25" s="17">
        <v>8231.325</v>
      </c>
      <c r="I25" s="17">
        <v>868.118</v>
      </c>
      <c r="J25" s="47">
        <v>1.232</v>
      </c>
      <c r="K25" s="17">
        <v>225.711</v>
      </c>
      <c r="L25" s="47">
        <v>0.973</v>
      </c>
      <c r="M25" s="32">
        <f>F25/$F$47</f>
        <v>0.022515483801998</v>
      </c>
      <c r="N25" s="16">
        <v>83.198</v>
      </c>
      <c r="O25" s="17">
        <v>406.875</v>
      </c>
      <c r="P25" s="59">
        <v>1.0</v>
      </c>
    </row>
    <row r="26" spans="1:23" customHeight="1" ht="22">
      <c r="B26" s="138"/>
      <c r="C26" s="138"/>
      <c r="D26" s="15" t="s">
        <v>30</v>
      </c>
      <c r="E26" s="4">
        <v>66354.468</v>
      </c>
      <c r="F26" s="4">
        <v>24896.872</v>
      </c>
      <c r="G26" s="48">
        <v>0.822</v>
      </c>
      <c r="H26" s="4">
        <v>69064.308</v>
      </c>
      <c r="I26" s="4">
        <v>26012.676</v>
      </c>
      <c r="J26" s="48">
        <v>0.872</v>
      </c>
      <c r="K26" s="4">
        <v>73547.488</v>
      </c>
      <c r="L26" s="48">
        <v>1.053</v>
      </c>
      <c r="M26" s="33">
        <f>F26/$F$47</f>
        <v>0.67414832454989</v>
      </c>
      <c r="N26" s="41">
        <v>20826.487</v>
      </c>
      <c r="O26" s="38">
        <v>8879.213</v>
      </c>
      <c r="P26" s="60">
        <v>0.843</v>
      </c>
    </row>
    <row r="27" spans="1:23" customHeight="1" ht="22">
      <c r="B27" s="138"/>
      <c r="C27" s="154" t="s">
        <v>31</v>
      </c>
      <c r="D27" s="80" t="s">
        <v>14</v>
      </c>
      <c r="E27" s="13">
        <v>5.393</v>
      </c>
      <c r="F27" s="18">
        <v>99.872</v>
      </c>
      <c r="G27" s="45">
        <v>0.872</v>
      </c>
      <c r="H27" s="18">
        <v>6.24</v>
      </c>
      <c r="I27" s="18">
        <v>120.709</v>
      </c>
      <c r="J27" s="45">
        <v>1.221</v>
      </c>
      <c r="K27" s="18">
        <v>13.249</v>
      </c>
      <c r="L27" s="45">
        <v>0.891</v>
      </c>
      <c r="M27" s="34">
        <f>F27/$F$47</f>
        <v>0.0027042972092818</v>
      </c>
      <c r="N27" s="12">
        <v>0.149</v>
      </c>
      <c r="O27" s="13">
        <v>2.766</v>
      </c>
      <c r="P27" s="61">
        <v>1.406</v>
      </c>
    </row>
    <row r="28" spans="1:23" customHeight="1" ht="22">
      <c r="B28" s="138"/>
      <c r="C28" s="155"/>
      <c r="D28" s="81" t="s">
        <v>15</v>
      </c>
      <c r="E28" s="7">
        <v>11.536</v>
      </c>
      <c r="F28" s="7">
        <v>134.198</v>
      </c>
      <c r="G28" s="46">
        <v>0.568</v>
      </c>
      <c r="H28" s="7">
        <v>12.018</v>
      </c>
      <c r="I28" s="7">
        <v>157.892</v>
      </c>
      <c r="J28" s="46">
        <v>0.576</v>
      </c>
      <c r="K28" s="7">
        <v>32.054</v>
      </c>
      <c r="L28" s="46">
        <v>1.098</v>
      </c>
      <c r="M28" s="31">
        <f>F28/$F$47</f>
        <v>0.0036337639868151</v>
      </c>
      <c r="N28" s="6">
        <v>5.146</v>
      </c>
      <c r="O28" s="7">
        <v>54.047</v>
      </c>
      <c r="P28" s="58">
        <v>0.701</v>
      </c>
    </row>
    <row r="29" spans="1:23" customHeight="1" ht="22">
      <c r="B29" s="138"/>
      <c r="C29" s="155"/>
      <c r="D29" s="81" t="s">
        <v>32</v>
      </c>
      <c r="E29" s="9">
        <v>2.337</v>
      </c>
      <c r="F29" s="9">
        <v>65.438</v>
      </c>
      <c r="G29" s="50">
        <v>0.779</v>
      </c>
      <c r="H29" s="9">
        <v>1.857</v>
      </c>
      <c r="I29" s="9">
        <v>83.633</v>
      </c>
      <c r="J29" s="50">
        <v>0.767</v>
      </c>
      <c r="K29" s="9">
        <v>1.644</v>
      </c>
      <c r="L29" s="50">
        <v>1.084</v>
      </c>
      <c r="M29" s="35">
        <f>F29/$F$47</f>
        <v>0.0017719060475507</v>
      </c>
      <c r="N29" s="6">
        <v>0.198</v>
      </c>
      <c r="O29" s="7">
        <v>13.514</v>
      </c>
      <c r="P29" s="58">
        <v>0.637</v>
      </c>
    </row>
    <row r="30" spans="1:23" customHeight="1" ht="22">
      <c r="B30" s="138"/>
      <c r="C30" s="155"/>
      <c r="D30" s="82" t="s">
        <v>28</v>
      </c>
      <c r="E30" s="17">
        <v>518.562</v>
      </c>
      <c r="F30" s="17">
        <v>1645.633</v>
      </c>
      <c r="G30" s="47">
        <v>0.761</v>
      </c>
      <c r="H30" s="17">
        <v>599.218</v>
      </c>
      <c r="I30" s="17">
        <v>2019.396</v>
      </c>
      <c r="J30" s="47">
        <v>0.831</v>
      </c>
      <c r="K30" s="17">
        <v>1524.542</v>
      </c>
      <c r="L30" s="47">
        <v>1.036</v>
      </c>
      <c r="M30" s="32">
        <f>F30/$F$47</f>
        <v>0.044559843894205</v>
      </c>
      <c r="N30" s="16">
        <v>306.461</v>
      </c>
      <c r="O30" s="17">
        <v>861.741</v>
      </c>
      <c r="P30" s="59">
        <v>0.811</v>
      </c>
    </row>
    <row r="31" spans="1:23" customHeight="1" ht="22">
      <c r="B31" s="138"/>
      <c r="C31" s="156"/>
      <c r="D31" s="15" t="s">
        <v>33</v>
      </c>
      <c r="E31" s="4">
        <v>537.828</v>
      </c>
      <c r="F31" s="4">
        <v>1945.141</v>
      </c>
      <c r="G31" s="48">
        <v>0.749</v>
      </c>
      <c r="H31" s="4">
        <v>619.333</v>
      </c>
      <c r="I31" s="4">
        <v>2381.63</v>
      </c>
      <c r="J31" s="48">
        <v>0.818</v>
      </c>
      <c r="K31" s="4">
        <v>1571.489</v>
      </c>
      <c r="L31" s="48">
        <v>1.036</v>
      </c>
      <c r="M31" s="33">
        <f>F31/$F$47</f>
        <v>0.052669811137853</v>
      </c>
      <c r="N31" s="14">
        <v>311.954</v>
      </c>
      <c r="O31" s="4">
        <v>932.068</v>
      </c>
      <c r="P31" s="62">
        <v>0.802</v>
      </c>
    </row>
    <row r="32" spans="1:23" customHeight="1" ht="22">
      <c r="B32" s="138"/>
      <c r="C32" s="153" t="s">
        <v>34</v>
      </c>
      <c r="D32" s="80" t="s">
        <v>14</v>
      </c>
      <c r="E32" s="13">
        <v>14844.863</v>
      </c>
      <c r="F32" s="13">
        <v>4665.736</v>
      </c>
      <c r="G32" s="49">
        <v>0.778</v>
      </c>
      <c r="H32" s="13">
        <v>16192.364</v>
      </c>
      <c r="I32" s="13">
        <v>4792.552</v>
      </c>
      <c r="J32" s="49">
        <v>0.887</v>
      </c>
      <c r="K32" s="13">
        <v>12009.984</v>
      </c>
      <c r="L32" s="49">
        <v>1.1</v>
      </c>
      <c r="M32" s="34">
        <f>F32/$F$47</f>
        <v>0.12633707990273</v>
      </c>
      <c r="N32" s="12">
        <v>713.006</v>
      </c>
      <c r="O32" s="13">
        <v>897.799</v>
      </c>
      <c r="P32" s="61">
        <v>0.755</v>
      </c>
    </row>
    <row r="33" spans="1:23" customHeight="1" ht="22">
      <c r="B33" s="138"/>
      <c r="C33" s="138"/>
      <c r="D33" s="81" t="s">
        <v>15</v>
      </c>
      <c r="E33" s="7">
        <v>1103.255</v>
      </c>
      <c r="F33" s="7">
        <v>3991.906</v>
      </c>
      <c r="G33" s="46">
        <v>0.802</v>
      </c>
      <c r="H33" s="7">
        <v>1230.758</v>
      </c>
      <c r="I33" s="7">
        <v>4282.248</v>
      </c>
      <c r="J33" s="46">
        <v>0.871</v>
      </c>
      <c r="K33" s="7">
        <v>4489.533</v>
      </c>
      <c r="L33" s="46">
        <v>1.049</v>
      </c>
      <c r="M33" s="31">
        <f>F33/$F$47</f>
        <v>0.10809135949531</v>
      </c>
      <c r="N33" s="6">
        <v>420.077</v>
      </c>
      <c r="O33" s="7">
        <v>1277.52</v>
      </c>
      <c r="P33" s="58">
        <v>0.894</v>
      </c>
    </row>
    <row r="34" spans="1:23" customHeight="1" ht="22">
      <c r="B34" s="138"/>
      <c r="C34" s="138"/>
      <c r="D34" s="81" t="s">
        <v>16</v>
      </c>
      <c r="E34" s="7">
        <v>415.908</v>
      </c>
      <c r="F34" s="7">
        <v>597.046</v>
      </c>
      <c r="G34" s="46">
        <v>0.719</v>
      </c>
      <c r="H34" s="7">
        <v>330.68</v>
      </c>
      <c r="I34" s="7">
        <v>610.616</v>
      </c>
      <c r="J34" s="46">
        <v>0.764</v>
      </c>
      <c r="K34" s="7">
        <v>916.675</v>
      </c>
      <c r="L34" s="46">
        <v>1.326</v>
      </c>
      <c r="M34" s="31">
        <f>F34/$F$47</f>
        <v>0.016166591553317</v>
      </c>
      <c r="N34" s="6">
        <v>0.832</v>
      </c>
      <c r="O34" s="7">
        <v>20.026</v>
      </c>
      <c r="P34" s="58">
        <v>0.69</v>
      </c>
    </row>
    <row r="35" spans="1:23" customHeight="1" ht="22">
      <c r="B35" s="138"/>
      <c r="C35" s="138"/>
      <c r="D35" s="81" t="s">
        <v>17</v>
      </c>
      <c r="E35" s="7">
        <v>11.982</v>
      </c>
      <c r="F35" s="7">
        <v>669.624</v>
      </c>
      <c r="G35" s="46">
        <v>0.817</v>
      </c>
      <c r="H35" s="7">
        <v>9.695</v>
      </c>
      <c r="I35" s="7">
        <v>633.58</v>
      </c>
      <c r="J35" s="46">
        <v>0.77</v>
      </c>
      <c r="K35" s="7">
        <v>1.025</v>
      </c>
      <c r="L35" s="46">
        <v>0.941</v>
      </c>
      <c r="M35" s="31">
        <f>F35/$F$47</f>
        <v>0.0181318318895</v>
      </c>
      <c r="N35" s="6">
        <v>1.5</v>
      </c>
      <c r="O35" s="7">
        <v>119.184</v>
      </c>
      <c r="P35" s="58">
        <v>0.808</v>
      </c>
    </row>
    <row r="36" spans="1:23" customHeight="1" ht="22">
      <c r="B36" s="138"/>
      <c r="C36" s="138"/>
      <c r="D36" s="81" t="s">
        <v>18</v>
      </c>
      <c r="E36" s="7">
        <v>3.88</v>
      </c>
      <c r="F36" s="7">
        <v>869.305</v>
      </c>
      <c r="G36" s="46">
        <v>0.875</v>
      </c>
      <c r="H36" s="7">
        <v>2.842</v>
      </c>
      <c r="I36" s="7">
        <v>796.273</v>
      </c>
      <c r="J36" s="46">
        <v>0.855</v>
      </c>
      <c r="K36" s="7">
        <v>0.053</v>
      </c>
      <c r="L36" s="46">
        <v>0.469</v>
      </c>
      <c r="M36" s="31">
        <f>F36/$F$47</f>
        <v>0.023538720417281</v>
      </c>
      <c r="N36" s="6">
        <v>0.506</v>
      </c>
      <c r="O36" s="7">
        <v>205.13</v>
      </c>
      <c r="P36" s="58">
        <v>0.965</v>
      </c>
    </row>
    <row r="37" spans="1:23" customHeight="1" ht="22">
      <c r="B37" s="138"/>
      <c r="C37" s="138"/>
      <c r="D37" s="81" t="s">
        <v>35</v>
      </c>
      <c r="E37" s="7">
        <v>2805.085</v>
      </c>
      <c r="F37" s="7">
        <v>3273.509</v>
      </c>
      <c r="G37" s="46">
        <v>0.804</v>
      </c>
      <c r="H37" s="7">
        <v>2370.009</v>
      </c>
      <c r="I37" s="7">
        <v>3088.463</v>
      </c>
      <c r="J37" s="74">
        <v>0.755</v>
      </c>
      <c r="K37" s="73">
        <v>4802.721</v>
      </c>
      <c r="L37" s="74">
        <v>1.343</v>
      </c>
      <c r="M37" s="31">
        <f>F37/$F$47</f>
        <v>0.088638870286556</v>
      </c>
      <c r="N37" s="6">
        <v>1246.663</v>
      </c>
      <c r="O37" s="7">
        <v>1062.6</v>
      </c>
      <c r="P37" s="58">
        <v>0.638</v>
      </c>
    </row>
    <row r="38" spans="1:23" customHeight="1" ht="22">
      <c r="B38" s="138"/>
      <c r="C38" s="138"/>
      <c r="D38" s="81" t="s">
        <v>20</v>
      </c>
      <c r="E38" s="7">
        <v>207.781</v>
      </c>
      <c r="F38" s="7">
        <v>970.326</v>
      </c>
      <c r="G38" s="46">
        <v>0.755</v>
      </c>
      <c r="H38" s="7">
        <v>192.593</v>
      </c>
      <c r="I38" s="7">
        <v>945.741</v>
      </c>
      <c r="J38" s="46">
        <v>0.727</v>
      </c>
      <c r="K38" s="7">
        <v>511.857</v>
      </c>
      <c r="L38" s="46">
        <v>1.059</v>
      </c>
      <c r="M38" s="31">
        <f>F38/$F$47</f>
        <v>0.026274129825112</v>
      </c>
      <c r="N38" s="6">
        <v>51.872</v>
      </c>
      <c r="O38" s="7">
        <v>243.317</v>
      </c>
      <c r="P38" s="58">
        <v>0.777</v>
      </c>
    </row>
    <row r="39" spans="1:23" customHeight="1" ht="22">
      <c r="B39" s="138"/>
      <c r="C39" s="138"/>
      <c r="D39" s="81" t="s">
        <v>22</v>
      </c>
      <c r="E39" s="7">
        <v>177.445</v>
      </c>
      <c r="F39" s="7">
        <v>417.764</v>
      </c>
      <c r="G39" s="46">
        <v>0.826</v>
      </c>
      <c r="H39" s="7">
        <v>187.109</v>
      </c>
      <c r="I39" s="7">
        <v>466.519</v>
      </c>
      <c r="J39" s="46">
        <v>0.869</v>
      </c>
      <c r="K39" s="7">
        <v>251.388</v>
      </c>
      <c r="L39" s="46">
        <v>1.156</v>
      </c>
      <c r="M39" s="31">
        <f>F39/$F$47</f>
        <v>0.01131205962971</v>
      </c>
      <c r="N39" s="6">
        <v>4.712</v>
      </c>
      <c r="O39" s="7">
        <v>43.19</v>
      </c>
      <c r="P39" s="58">
        <v>0.878</v>
      </c>
    </row>
    <row r="40" spans="1:23" customHeight="1" ht="22">
      <c r="B40" s="138"/>
      <c r="C40" s="138"/>
      <c r="D40" s="81" t="s">
        <v>23</v>
      </c>
      <c r="E40" s="7">
        <v>352.132</v>
      </c>
      <c r="F40" s="7">
        <v>179.205</v>
      </c>
      <c r="G40" s="46">
        <v>0.795</v>
      </c>
      <c r="H40" s="7">
        <v>354.556</v>
      </c>
      <c r="I40" s="7">
        <v>126.076</v>
      </c>
      <c r="J40" s="46">
        <v>0.759</v>
      </c>
      <c r="K40" s="7">
        <v>5.349</v>
      </c>
      <c r="L40" s="46">
        <v>0.143</v>
      </c>
      <c r="M40" s="31">
        <f>F40/$F$47</f>
        <v>0.0048524469459843</v>
      </c>
      <c r="N40" s="6">
        <v>26.904</v>
      </c>
      <c r="O40" s="7">
        <v>17.437</v>
      </c>
      <c r="P40" s="58">
        <v>0.389</v>
      </c>
    </row>
    <row r="41" spans="1:23" customHeight="1" ht="22">
      <c r="B41" s="138"/>
      <c r="C41" s="138"/>
      <c r="D41" s="83" t="s">
        <v>28</v>
      </c>
      <c r="E41" s="8">
        <v>43485.815</v>
      </c>
      <c r="F41" s="8">
        <v>14103.729</v>
      </c>
      <c r="G41" s="51">
        <v>0.798</v>
      </c>
      <c r="H41" s="8">
        <v>44958.166</v>
      </c>
      <c r="I41" s="8">
        <v>15045.545</v>
      </c>
      <c r="J41" s="51">
        <v>0.846</v>
      </c>
      <c r="K41" s="8">
        <v>66800.202</v>
      </c>
      <c r="L41" s="51">
        <v>1.049</v>
      </c>
      <c r="M41" s="31">
        <f>F41/$F$47</f>
        <v>0.38189557608907</v>
      </c>
      <c r="N41" s="6">
        <v>20401.84</v>
      </c>
      <c r="O41" s="7">
        <v>6728.187</v>
      </c>
      <c r="P41" s="58">
        <v>0.831</v>
      </c>
    </row>
    <row r="42" spans="1:23" customHeight="1" ht="22">
      <c r="B42" s="138"/>
      <c r="C42" s="138"/>
      <c r="D42" s="81" t="s">
        <v>36</v>
      </c>
      <c r="E42" s="7">
        <v>8319.065</v>
      </c>
      <c r="F42" s="7">
        <v>1445.604</v>
      </c>
      <c r="G42" s="46">
        <v>0.869</v>
      </c>
      <c r="H42" s="7">
        <v>8302.75</v>
      </c>
      <c r="I42" s="7">
        <v>1470.653</v>
      </c>
      <c r="J42" s="46">
        <v>0.858</v>
      </c>
      <c r="K42" s="7">
        <v>4942.414</v>
      </c>
      <c r="L42" s="46">
        <v>1.082</v>
      </c>
      <c r="M42" s="35">
        <f>F42/$F$47</f>
        <v>0.039143532350675</v>
      </c>
      <c r="N42" s="6">
        <v>4009.099</v>
      </c>
      <c r="O42" s="7">
        <v>382.799</v>
      </c>
      <c r="P42" s="58">
        <v>0.827</v>
      </c>
    </row>
    <row r="43" spans="1:23" customHeight="1" ht="22">
      <c r="B43" s="138"/>
      <c r="C43" s="138"/>
      <c r="D43" s="84" t="s">
        <v>37</v>
      </c>
      <c r="E43" s="5">
        <v>122.745</v>
      </c>
      <c r="F43" s="5">
        <v>1620.238</v>
      </c>
      <c r="G43" s="52">
        <v>0.859</v>
      </c>
      <c r="H43" s="5">
        <v>105.53</v>
      </c>
      <c r="I43" s="5">
        <v>1642.443</v>
      </c>
      <c r="J43" s="52">
        <v>0.868</v>
      </c>
      <c r="K43" s="5">
        <v>334.834</v>
      </c>
      <c r="L43" s="52">
        <v>1.135</v>
      </c>
      <c r="M43" s="31">
        <f>F43/$F$47</f>
        <v>0.043872207443251</v>
      </c>
      <c r="N43" s="16">
        <v>63.458</v>
      </c>
      <c r="O43" s="72">
        <v>623.153</v>
      </c>
      <c r="P43" s="59">
        <v>0.791</v>
      </c>
    </row>
    <row r="44" spans="1:23" customHeight="1" ht="22">
      <c r="B44" s="138"/>
      <c r="C44" s="138"/>
      <c r="D44" s="85" t="s">
        <v>38</v>
      </c>
      <c r="E44" s="11">
        <v>71849.956</v>
      </c>
      <c r="F44" s="11">
        <v>32803.992</v>
      </c>
      <c r="G44" s="53">
        <v>0.802</v>
      </c>
      <c r="H44" s="11">
        <v>74237.052</v>
      </c>
      <c r="I44" s="11">
        <v>33900.709</v>
      </c>
      <c r="J44" s="53">
        <v>0.84</v>
      </c>
      <c r="K44" s="11">
        <v>95066.035</v>
      </c>
      <c r="L44" s="53">
        <v>1.071</v>
      </c>
      <c r="M44" s="66">
        <f>F44/$F$47</f>
        <v>0.88825440582849</v>
      </c>
      <c r="N44" s="10">
        <v>26940.469</v>
      </c>
      <c r="O44" s="11">
        <v>11620.342</v>
      </c>
      <c r="P44" s="63">
        <v>0.805</v>
      </c>
    </row>
    <row r="45" spans="1:23" customHeight="1" ht="22">
      <c r="B45" s="138"/>
      <c r="C45" s="138"/>
      <c r="D45" s="86" t="s">
        <v>24</v>
      </c>
      <c r="E45" s="9">
        <v>656.218</v>
      </c>
      <c r="F45" s="9">
        <v>3295.344</v>
      </c>
      <c r="G45" s="50">
        <v>0.905</v>
      </c>
      <c r="H45" s="9">
        <v>609.129</v>
      </c>
      <c r="I45" s="9">
        <v>3452.549</v>
      </c>
      <c r="J45" s="50">
        <v>0.925</v>
      </c>
      <c r="K45" s="9">
        <v>732.627</v>
      </c>
      <c r="L45" s="50">
        <v>0.783</v>
      </c>
      <c r="M45" s="35">
        <f>F45/$F$47</f>
        <v>0.089230110369509</v>
      </c>
      <c r="N45" s="42">
        <v>48.027</v>
      </c>
      <c r="O45" s="39">
        <v>389.335</v>
      </c>
      <c r="P45" s="64">
        <v>0.915</v>
      </c>
    </row>
    <row r="46" spans="1:23" customHeight="1" ht="22">
      <c r="B46" s="138"/>
      <c r="C46" s="157"/>
      <c r="D46" s="81" t="s">
        <v>29</v>
      </c>
      <c r="E46" s="8">
        <v>8246.075</v>
      </c>
      <c r="F46" s="8">
        <v>831.516</v>
      </c>
      <c r="G46" s="51">
        <v>1.255</v>
      </c>
      <c r="H46" s="8">
        <v>8231.325</v>
      </c>
      <c r="I46" s="8">
        <v>868.118</v>
      </c>
      <c r="J46" s="51">
        <v>1.232</v>
      </c>
      <c r="K46" s="8">
        <v>225.711</v>
      </c>
      <c r="L46" s="51">
        <v>0.973</v>
      </c>
      <c r="M46" s="36">
        <f>F46/$F$47</f>
        <v>0.022515483801998</v>
      </c>
      <c r="N46" s="16">
        <v>83.198</v>
      </c>
      <c r="O46" s="17">
        <v>406.875</v>
      </c>
      <c r="P46" s="59">
        <v>1.0</v>
      </c>
    </row>
    <row r="47" spans="1:23" customHeight="1" ht="22">
      <c r="B47" s="139"/>
      <c r="C47" s="88"/>
      <c r="D47" s="87" t="s">
        <v>39</v>
      </c>
      <c r="E47" s="28">
        <v>80752.249</v>
      </c>
      <c r="F47" s="28">
        <v>36930.852</v>
      </c>
      <c r="G47" s="54">
        <v>0.817</v>
      </c>
      <c r="H47" s="28">
        <v>83077.506</v>
      </c>
      <c r="I47" s="28">
        <v>38221.376</v>
      </c>
      <c r="J47" s="54">
        <v>0.853</v>
      </c>
      <c r="K47" s="28">
        <v>96024.373</v>
      </c>
      <c r="L47" s="54">
        <v>1.068</v>
      </c>
      <c r="M47" s="37">
        <f>SUM(M44:M46)</f>
        <v>1</v>
      </c>
      <c r="N47" s="43">
        <v>27071.694</v>
      </c>
      <c r="O47" s="28">
        <v>12416.552</v>
      </c>
      <c r="P47" s="65">
        <v>0.814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52675.617</v>
      </c>
      <c r="F51" s="108"/>
      <c r="G51" s="109">
        <v>362.612</v>
      </c>
      <c r="H51" s="110"/>
      <c r="I51" s="111">
        <v>12962.926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2045.884</v>
      </c>
      <c r="F52" s="114"/>
      <c r="G52" s="113">
        <v>83.303</v>
      </c>
      <c r="H52" s="114"/>
      <c r="I52" s="115">
        <v>1451.351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8537.249</v>
      </c>
      <c r="F53" s="114"/>
      <c r="G53" s="113">
        <v>16.016</v>
      </c>
      <c r="H53" s="114"/>
      <c r="I53" s="115">
        <v>208.288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12.17</v>
      </c>
      <c r="F54" s="121"/>
      <c r="G54" s="120">
        <v>1.119</v>
      </c>
      <c r="H54" s="121"/>
      <c r="I54" s="122">
        <v>52.305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63270.92</v>
      </c>
      <c r="F55" s="93"/>
      <c r="G55" s="92">
        <v>463.05</v>
      </c>
      <c r="H55" s="93"/>
      <c r="I55" s="94">
        <v>14674.87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2020.3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