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3" sheetId="1" r:id="rId4"/>
  </sheets>
  <definedNames>
    <definedName name="_xlnm.Print_Area" localSheetId="0">'2022.3'!$A$1:$P$56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<sst xmlns="http://schemas.openxmlformats.org/spreadsheetml/2006/main" uniqueCount="52">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</sst>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2486.958</v>
      </c>
      <c r="F5" s="18">
        <v>1603.21</v>
      </c>
      <c r="G5" s="45">
        <v>1.281</v>
      </c>
      <c r="H5" s="18">
        <v>2458.15</v>
      </c>
      <c r="I5" s="18">
        <v>1573.395</v>
      </c>
      <c r="J5" s="45">
        <v>1.11</v>
      </c>
      <c r="K5" s="18">
        <v>5621.775</v>
      </c>
      <c r="L5" s="45">
        <v>0.726</v>
      </c>
      <c r="M5" s="30">
        <f>F5/$F$47</f>
        <v>0.036483734527507</v>
      </c>
      <c r="N5" s="40">
        <v>774.432</v>
      </c>
      <c r="O5" s="18">
        <v>330.917</v>
      </c>
      <c r="P5" s="57">
        <v>1.211</v>
      </c>
    </row>
    <row r="6" spans="1:23" customHeight="1" ht="22">
      <c r="B6" s="138"/>
      <c r="C6" s="138"/>
      <c r="D6" s="77" t="s">
        <v>15</v>
      </c>
      <c r="E6" s="7">
        <v>128.259</v>
      </c>
      <c r="F6" s="7">
        <v>454.735</v>
      </c>
      <c r="G6" s="46">
        <v>1.304</v>
      </c>
      <c r="H6" s="7">
        <v>134.504</v>
      </c>
      <c r="I6" s="7">
        <v>467.195</v>
      </c>
      <c r="J6" s="46">
        <v>1.149</v>
      </c>
      <c r="K6" s="7">
        <v>302.583</v>
      </c>
      <c r="L6" s="46">
        <v>0.677</v>
      </c>
      <c r="M6" s="31">
        <f>F6/$F$47</f>
        <v>0.010348258194725</v>
      </c>
      <c r="N6" s="6">
        <v>41.592</v>
      </c>
      <c r="O6" s="7">
        <v>54.917</v>
      </c>
      <c r="P6" s="58">
        <v>1.091</v>
      </c>
    </row>
    <row r="7" spans="1:23" customHeight="1" ht="22">
      <c r="B7" s="138"/>
      <c r="C7" s="138"/>
      <c r="D7" s="77" t="s">
        <v>16</v>
      </c>
      <c r="E7" s="7">
        <v>6.947</v>
      </c>
      <c r="F7" s="7">
        <v>79.081</v>
      </c>
      <c r="G7" s="46">
        <v>1.081</v>
      </c>
      <c r="H7" s="7">
        <v>7.337</v>
      </c>
      <c r="I7" s="7">
        <v>66.492</v>
      </c>
      <c r="J7" s="46">
        <v>1.048</v>
      </c>
      <c r="K7" s="7">
        <v>5.863</v>
      </c>
      <c r="L7" s="46">
        <v>1.066</v>
      </c>
      <c r="M7" s="31">
        <f>F7/$F$47</f>
        <v>0.0017996208919416</v>
      </c>
      <c r="N7" s="6">
        <v>0.146</v>
      </c>
      <c r="O7" s="7">
        <v>1.307</v>
      </c>
      <c r="P7" s="58">
        <v>0.472</v>
      </c>
    </row>
    <row r="8" spans="1:23" customHeight="1" ht="22">
      <c r="B8" s="138"/>
      <c r="C8" s="138"/>
      <c r="D8" s="77" t="s">
        <v>17</v>
      </c>
      <c r="E8" s="7">
        <v>12.792</v>
      </c>
      <c r="F8" s="7">
        <v>750.385</v>
      </c>
      <c r="G8" s="46">
        <v>1.045</v>
      </c>
      <c r="H8" s="7">
        <v>10.657</v>
      </c>
      <c r="I8" s="7">
        <v>720.084</v>
      </c>
      <c r="J8" s="46">
        <v>1.041</v>
      </c>
      <c r="K8" s="7">
        <v>0.855</v>
      </c>
      <c r="L8" s="46">
        <v>0.915</v>
      </c>
      <c r="M8" s="31">
        <f>F8/$F$47</f>
        <v>0.017076270191318</v>
      </c>
      <c r="N8" s="6">
        <v>1.529</v>
      </c>
      <c r="O8" s="7">
        <v>124.822</v>
      </c>
      <c r="P8" s="58">
        <v>0.88</v>
      </c>
    </row>
    <row r="9" spans="1:23" customHeight="1" ht="22">
      <c r="B9" s="138"/>
      <c r="C9" s="138"/>
      <c r="D9" s="77" t="s">
        <v>18</v>
      </c>
      <c r="E9" s="7">
        <v>4.06</v>
      </c>
      <c r="F9" s="7">
        <v>831.513</v>
      </c>
      <c r="G9" s="46">
        <v>1.06</v>
      </c>
      <c r="H9" s="7">
        <v>2.963</v>
      </c>
      <c r="I9" s="7">
        <v>779.617</v>
      </c>
      <c r="J9" s="46">
        <v>1.095</v>
      </c>
      <c r="K9" s="7">
        <v>0.063</v>
      </c>
      <c r="L9" s="46">
        <v>3.15</v>
      </c>
      <c r="M9" s="31">
        <f>F9/$F$47</f>
        <v>0.018922474004136</v>
      </c>
      <c r="N9" s="6">
        <v>0.671</v>
      </c>
      <c r="O9" s="7">
        <v>196.23</v>
      </c>
      <c r="P9" s="58">
        <v>1.07</v>
      </c>
    </row>
    <row r="10" spans="1:23" customHeight="1" ht="22">
      <c r="B10" s="138"/>
      <c r="C10" s="138"/>
      <c r="D10" s="77" t="s">
        <v>19</v>
      </c>
      <c r="E10" s="7">
        <v>3359.724</v>
      </c>
      <c r="F10" s="7">
        <v>3497.297</v>
      </c>
      <c r="G10" s="46">
        <v>1.153</v>
      </c>
      <c r="H10" s="7">
        <v>3548.257</v>
      </c>
      <c r="I10" s="7">
        <v>3678.516</v>
      </c>
      <c r="J10" s="46">
        <v>1.161</v>
      </c>
      <c r="K10" s="7">
        <v>3657.25</v>
      </c>
      <c r="L10" s="46">
        <v>0.946</v>
      </c>
      <c r="M10" s="31">
        <f>F10/$F$47</f>
        <v>0.079586863425157</v>
      </c>
      <c r="N10" s="71">
        <v>2285.994</v>
      </c>
      <c r="O10" s="7">
        <v>1628.93</v>
      </c>
      <c r="P10" s="58">
        <v>1.269</v>
      </c>
    </row>
    <row r="11" spans="1:23" customHeight="1" ht="22">
      <c r="B11" s="138"/>
      <c r="C11" s="138"/>
      <c r="D11" s="77" t="s">
        <v>20</v>
      </c>
      <c r="E11" s="7">
        <v>12.654</v>
      </c>
      <c r="F11" s="7">
        <v>31.12</v>
      </c>
      <c r="G11" s="46">
        <v>1.304</v>
      </c>
      <c r="H11" s="7">
        <v>12.517</v>
      </c>
      <c r="I11" s="7">
        <v>32.882</v>
      </c>
      <c r="J11" s="46">
        <v>1.013</v>
      </c>
      <c r="K11" s="7">
        <v>44.478</v>
      </c>
      <c r="L11" s="46">
        <v>0.798</v>
      </c>
      <c r="M11" s="31">
        <f>F11/$F$47</f>
        <v>0.00070818783471661</v>
      </c>
      <c r="N11" s="70">
        <v>0.002</v>
      </c>
      <c r="O11" s="69">
        <v>0.05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40.062</v>
      </c>
      <c r="F12" s="7">
        <v>124.172</v>
      </c>
      <c r="G12" s="46">
        <v>0.837</v>
      </c>
      <c r="H12" s="7">
        <v>44.053</v>
      </c>
      <c r="I12" s="7">
        <v>140.653</v>
      </c>
      <c r="J12" s="46">
        <v>0.939</v>
      </c>
      <c r="K12" s="7">
        <v>100.414</v>
      </c>
      <c r="L12" s="46">
        <v>0.902</v>
      </c>
      <c r="M12" s="31">
        <f>F12/$F$47</f>
        <v>0.0028257422818904</v>
      </c>
      <c r="N12" s="6">
        <v>1.034</v>
      </c>
      <c r="O12" s="7">
        <v>2.661</v>
      </c>
      <c r="P12" s="58">
        <v>0.445</v>
      </c>
    </row>
    <row r="13" spans="1:23" customHeight="1" ht="22">
      <c r="B13" s="138"/>
      <c r="C13" s="138"/>
      <c r="D13" s="77" t="s">
        <v>23</v>
      </c>
      <c r="E13" s="7">
        <v>176.053</v>
      </c>
      <c r="F13" s="7">
        <v>129.404</v>
      </c>
      <c r="G13" s="46">
        <v>1.085</v>
      </c>
      <c r="H13" s="7">
        <v>181.942</v>
      </c>
      <c r="I13" s="7">
        <v>79.54</v>
      </c>
      <c r="J13" s="46">
        <v>0.969</v>
      </c>
      <c r="K13" s="7">
        <v>2.371</v>
      </c>
      <c r="L13" s="46">
        <v>0.147</v>
      </c>
      <c r="M13" s="31">
        <f>F13/$F$47</f>
        <v>0.0029448052237682</v>
      </c>
      <c r="N13" s="6">
        <v>51.209</v>
      </c>
      <c r="O13" s="7">
        <v>23.544</v>
      </c>
      <c r="P13" s="58">
        <v>0.814</v>
      </c>
    </row>
    <row r="14" spans="1:23" customHeight="1" ht="22">
      <c r="B14" s="138"/>
      <c r="C14" s="138"/>
      <c r="D14" s="78" t="s">
        <v>24</v>
      </c>
      <c r="E14" s="17">
        <v>6.989</v>
      </c>
      <c r="F14" s="17">
        <v>208.939</v>
      </c>
      <c r="G14" s="47">
        <v>1.032</v>
      </c>
      <c r="H14" s="17">
        <v>5.835</v>
      </c>
      <c r="I14" s="17">
        <v>205.526</v>
      </c>
      <c r="J14" s="47">
        <v>0.977</v>
      </c>
      <c r="K14" s="17">
        <v>2.184</v>
      </c>
      <c r="L14" s="47">
        <v>1.623</v>
      </c>
      <c r="M14" s="32">
        <f>F14/$F$47</f>
        <v>0.0047547576477459</v>
      </c>
      <c r="N14" s="16">
        <v>0.5</v>
      </c>
      <c r="O14" s="17">
        <v>36.202</v>
      </c>
      <c r="P14" s="59">
        <v>1.003</v>
      </c>
    </row>
    <row r="15" spans="1:23" customHeight="1" ht="22">
      <c r="B15" s="138"/>
      <c r="C15" s="148"/>
      <c r="D15" s="20" t="s">
        <v>25</v>
      </c>
      <c r="E15" s="4">
        <v>6234.498</v>
      </c>
      <c r="F15" s="4">
        <v>7709.856</v>
      </c>
      <c r="G15" s="48">
        <v>1.15</v>
      </c>
      <c r="H15" s="4">
        <v>6406.215</v>
      </c>
      <c r="I15" s="4">
        <v>7743.9</v>
      </c>
      <c r="J15" s="48">
        <v>1.117</v>
      </c>
      <c r="K15" s="4">
        <v>9737.836</v>
      </c>
      <c r="L15" s="48">
        <v>0.795</v>
      </c>
      <c r="M15" s="33">
        <f>F15/$F$47</f>
        <v>0.17545071422291</v>
      </c>
      <c r="N15" s="41">
        <v>3157.109</v>
      </c>
      <c r="O15" s="38">
        <v>2399.58</v>
      </c>
      <c r="P15" s="60">
        <v>1.196</v>
      </c>
    </row>
    <row r="16" spans="1:23" customHeight="1" ht="22">
      <c r="B16" s="138"/>
      <c r="C16" s="153" t="s">
        <v>26</v>
      </c>
      <c r="D16" s="79" t="s">
        <v>14</v>
      </c>
      <c r="E16" s="13">
        <v>15440.879</v>
      </c>
      <c r="F16" s="13">
        <v>4093.769</v>
      </c>
      <c r="G16" s="49">
        <v>1.221</v>
      </c>
      <c r="H16" s="13">
        <v>15454.736</v>
      </c>
      <c r="I16" s="13">
        <v>3919.49</v>
      </c>
      <c r="J16" s="49">
        <v>1.078</v>
      </c>
      <c r="K16" s="13">
        <v>1545.429</v>
      </c>
      <c r="L16" s="49">
        <v>0.982</v>
      </c>
      <c r="M16" s="34">
        <f>F16/$F$47</f>
        <v>0.09316058495951</v>
      </c>
      <c r="N16" s="12">
        <v>187.006</v>
      </c>
      <c r="O16" s="13">
        <v>903.828</v>
      </c>
      <c r="P16" s="61">
        <v>1.091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1179.598</v>
      </c>
      <c r="F17" s="7">
        <v>3974.964</v>
      </c>
      <c r="G17" s="46">
        <v>1.017</v>
      </c>
      <c r="H17" s="7">
        <v>1152.168</v>
      </c>
      <c r="I17" s="7">
        <v>3808.364</v>
      </c>
      <c r="J17" s="46">
        <v>0.987</v>
      </c>
      <c r="K17" s="7">
        <v>3858.493</v>
      </c>
      <c r="L17" s="46">
        <v>1.144</v>
      </c>
      <c r="M17" s="31">
        <f>F17/$F$47</f>
        <v>0.090456977771094</v>
      </c>
      <c r="N17" s="6">
        <v>389.639</v>
      </c>
      <c r="O17" s="7">
        <v>1236.877</v>
      </c>
      <c r="P17" s="58">
        <v>0.918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514.664</v>
      </c>
      <c r="F18" s="7">
        <v>623.399</v>
      </c>
      <c r="G18" s="46">
        <v>1.29</v>
      </c>
      <c r="H18" s="7">
        <v>510.418</v>
      </c>
      <c r="I18" s="7">
        <v>578.514</v>
      </c>
      <c r="J18" s="46">
        <v>1.049</v>
      </c>
      <c r="K18" s="7">
        <v>788.725</v>
      </c>
      <c r="L18" s="46">
        <v>1.203</v>
      </c>
      <c r="M18" s="31">
        <f>F18/$F$47</f>
        <v>0.014186490616147</v>
      </c>
      <c r="N18" s="6">
        <v>0.225</v>
      </c>
      <c r="O18" s="7">
        <v>4.349</v>
      </c>
      <c r="P18" s="58">
        <v>0.679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37.762</v>
      </c>
      <c r="F19" s="7">
        <v>365.4</v>
      </c>
      <c r="G19" s="46">
        <v>1.246</v>
      </c>
      <c r="H19" s="7">
        <v>37.92</v>
      </c>
      <c r="I19" s="7">
        <v>359.824</v>
      </c>
      <c r="J19" s="74">
        <v>1.04</v>
      </c>
      <c r="K19" s="73">
        <v>86.193</v>
      </c>
      <c r="L19" s="46">
        <v>1.047</v>
      </c>
      <c r="M19" s="31">
        <f>F19/$F$47</f>
        <v>0.0083152903215118</v>
      </c>
      <c r="N19" s="6">
        <v>16.477</v>
      </c>
      <c r="O19" s="7">
        <v>115.503</v>
      </c>
      <c r="P19" s="58">
        <v>0.81</v>
      </c>
    </row>
    <row r="20" spans="1:23" customHeight="1" ht="22">
      <c r="B20" s="138"/>
      <c r="C20" s="138"/>
      <c r="D20" s="77" t="s">
        <v>20</v>
      </c>
      <c r="E20" s="7">
        <v>191.573</v>
      </c>
      <c r="F20" s="7">
        <v>1057.395</v>
      </c>
      <c r="G20" s="46">
        <v>1.32</v>
      </c>
      <c r="H20" s="7">
        <v>189.72</v>
      </c>
      <c r="I20" s="7">
        <v>1036.718</v>
      </c>
      <c r="J20" s="46">
        <v>1.119</v>
      </c>
      <c r="K20" s="7">
        <v>383.464</v>
      </c>
      <c r="L20" s="46">
        <v>0.939</v>
      </c>
      <c r="M20" s="31">
        <f>F20/$F$47</f>
        <v>0.024062798055597</v>
      </c>
      <c r="N20" s="6">
        <v>59.509</v>
      </c>
      <c r="O20" s="7">
        <v>315.869</v>
      </c>
      <c r="P20" s="58">
        <v>1.096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126.229</v>
      </c>
      <c r="F21" s="7">
        <v>253.678</v>
      </c>
      <c r="G21" s="46">
        <v>1.012</v>
      </c>
      <c r="H21" s="7">
        <v>135.432</v>
      </c>
      <c r="I21" s="7">
        <v>304.921</v>
      </c>
      <c r="J21" s="46">
        <v>0.908</v>
      </c>
      <c r="K21" s="7">
        <v>95.015</v>
      </c>
      <c r="L21" s="46">
        <v>1.189</v>
      </c>
      <c r="M21" s="31">
        <f>F21/$F$47</f>
        <v>0.005772868686865</v>
      </c>
      <c r="N21" s="6">
        <v>1.545</v>
      </c>
      <c r="O21" s="7">
        <v>17.457</v>
      </c>
      <c r="P21" s="58">
        <v>0.725</v>
      </c>
    </row>
    <row r="22" spans="1:23" customHeight="1" ht="22">
      <c r="B22" s="138"/>
      <c r="C22" s="138"/>
      <c r="D22" s="77" t="s">
        <v>27</v>
      </c>
      <c r="E22" s="7">
        <v>11.207</v>
      </c>
      <c r="F22" s="7">
        <v>77.621</v>
      </c>
      <c r="G22" s="46">
        <v>1.05</v>
      </c>
      <c r="H22" s="7">
        <v>7.111</v>
      </c>
      <c r="I22" s="7">
        <v>53.739</v>
      </c>
      <c r="J22" s="46">
        <v>1.013</v>
      </c>
      <c r="K22" s="7">
        <v>4.093</v>
      </c>
      <c r="L22" s="46">
        <v>1.128</v>
      </c>
      <c r="M22" s="31">
        <f>F22/$F$47</f>
        <v>0.0017663961413412</v>
      </c>
      <c r="N22" s="6">
        <v>0.505</v>
      </c>
      <c r="O22" s="7">
        <v>1.115</v>
      </c>
      <c r="P22" s="58">
        <v>0.853</v>
      </c>
    </row>
    <row r="23" spans="1:23" customHeight="1" ht="22">
      <c r="B23" s="138"/>
      <c r="C23" s="138"/>
      <c r="D23" s="77" t="s">
        <v>28</v>
      </c>
      <c r="E23" s="7">
        <v>60605.194</v>
      </c>
      <c r="F23" s="7">
        <v>15918.089</v>
      </c>
      <c r="G23" s="46">
        <v>1.119</v>
      </c>
      <c r="H23" s="7">
        <v>58365.786</v>
      </c>
      <c r="I23" s="7">
        <v>15472.94</v>
      </c>
      <c r="J23" s="46">
        <v>1.037</v>
      </c>
      <c r="K23" s="7">
        <v>64229.772</v>
      </c>
      <c r="L23" s="46">
        <v>1.101</v>
      </c>
      <c r="M23" s="31">
        <f>F23/$F$47</f>
        <v>0.36224283360335</v>
      </c>
      <c r="N23" s="6">
        <v>24185.216</v>
      </c>
      <c r="O23" s="7">
        <v>7372.518</v>
      </c>
      <c r="P23" s="58">
        <v>1.058</v>
      </c>
    </row>
    <row r="24" spans="1:23" customHeight="1" ht="22">
      <c r="B24" s="138"/>
      <c r="C24" s="138"/>
      <c r="D24" s="77" t="s">
        <v>24</v>
      </c>
      <c r="E24" s="7">
        <v>713.613</v>
      </c>
      <c r="F24" s="7">
        <v>3140.464</v>
      </c>
      <c r="G24" s="46">
        <v>0.998</v>
      </c>
      <c r="H24" s="7">
        <v>711.426</v>
      </c>
      <c r="I24" s="7">
        <v>3185.031</v>
      </c>
      <c r="J24" s="46">
        <v>1.001</v>
      </c>
      <c r="K24" s="7">
        <v>320.086</v>
      </c>
      <c r="L24" s="46">
        <v>0.551</v>
      </c>
      <c r="M24" s="31">
        <f>F24/$F$47</f>
        <v>0.071466529568299</v>
      </c>
      <c r="N24" s="6">
        <v>92.008</v>
      </c>
      <c r="O24" s="7">
        <v>340.892</v>
      </c>
      <c r="P24" s="58">
        <v>0.861</v>
      </c>
    </row>
    <row r="25" spans="1:23" customHeight="1" ht="22">
      <c r="B25" s="138"/>
      <c r="C25" s="138"/>
      <c r="D25" s="77" t="s">
        <v>29</v>
      </c>
      <c r="E25" s="17">
        <v>9433.24</v>
      </c>
      <c r="F25" s="17">
        <v>722.648</v>
      </c>
      <c r="G25" s="47">
        <v>0.872</v>
      </c>
      <c r="H25" s="17">
        <v>9435.641</v>
      </c>
      <c r="I25" s="17">
        <v>709.768</v>
      </c>
      <c r="J25" s="47">
        <v>0.842</v>
      </c>
      <c r="K25" s="17">
        <v>138.174</v>
      </c>
      <c r="L25" s="47">
        <v>0.79</v>
      </c>
      <c r="M25" s="32">
        <f>F25/$F$47</f>
        <v>0.016445068199945</v>
      </c>
      <c r="N25" s="16">
        <v>45.324</v>
      </c>
      <c r="O25" s="17">
        <v>423.872</v>
      </c>
      <c r="P25" s="59">
        <v>0.77</v>
      </c>
    </row>
    <row r="26" spans="1:23" customHeight="1" ht="22">
      <c r="B26" s="138"/>
      <c r="C26" s="138"/>
      <c r="D26" s="15" t="s">
        <v>30</v>
      </c>
      <c r="E26" s="4">
        <v>88253.959</v>
      </c>
      <c r="F26" s="4">
        <v>30227.427</v>
      </c>
      <c r="G26" s="48">
        <v>1.105</v>
      </c>
      <c r="H26" s="4">
        <v>86000.358</v>
      </c>
      <c r="I26" s="4">
        <v>29429.309</v>
      </c>
      <c r="J26" s="48">
        <v>1.027</v>
      </c>
      <c r="K26" s="4">
        <v>71449.444</v>
      </c>
      <c r="L26" s="48">
        <v>1.095</v>
      </c>
      <c r="M26" s="33">
        <f>F26/$F$47</f>
        <v>0.68787583792366</v>
      </c>
      <c r="N26" s="41">
        <v>24977.454</v>
      </c>
      <c r="O26" s="38">
        <v>10732.28</v>
      </c>
      <c r="P26" s="60">
        <v>1.017</v>
      </c>
    </row>
    <row r="27" spans="1:23" customHeight="1" ht="22">
      <c r="B27" s="138"/>
      <c r="C27" s="154" t="s">
        <v>31</v>
      </c>
      <c r="D27" s="80" t="s">
        <v>14</v>
      </c>
      <c r="E27" s="13">
        <v>5.252</v>
      </c>
      <c r="F27" s="18">
        <v>100.261</v>
      </c>
      <c r="G27" s="45">
        <v>1.198</v>
      </c>
      <c r="H27" s="18">
        <v>4.403</v>
      </c>
      <c r="I27" s="18">
        <v>100.143</v>
      </c>
      <c r="J27" s="45">
        <v>1.208</v>
      </c>
      <c r="K27" s="18">
        <v>17.561</v>
      </c>
      <c r="L27" s="45">
        <v>1.023</v>
      </c>
      <c r="M27" s="34">
        <f>F27/$F$47</f>
        <v>0.0022816073424332</v>
      </c>
      <c r="N27" s="12">
        <v>0.044</v>
      </c>
      <c r="O27" s="13">
        <v>1.954</v>
      </c>
      <c r="P27" s="61">
        <v>1.463</v>
      </c>
    </row>
    <row r="28" spans="1:23" customHeight="1" ht="22">
      <c r="B28" s="138"/>
      <c r="C28" s="155"/>
      <c r="D28" s="81" t="s">
        <v>15</v>
      </c>
      <c r="E28" s="7">
        <v>9.443</v>
      </c>
      <c r="F28" s="7">
        <v>125.83</v>
      </c>
      <c r="G28" s="46">
        <v>0.922</v>
      </c>
      <c r="H28" s="7">
        <v>10.728</v>
      </c>
      <c r="I28" s="7">
        <v>144.681</v>
      </c>
      <c r="J28" s="46">
        <v>0.933</v>
      </c>
      <c r="K28" s="7">
        <v>33.847</v>
      </c>
      <c r="L28" s="46">
        <v>1.104</v>
      </c>
      <c r="M28" s="31">
        <f>F28/$F$47</f>
        <v>0.0028634728548326</v>
      </c>
      <c r="N28" s="6">
        <v>3.689</v>
      </c>
      <c r="O28" s="7">
        <v>42.176</v>
      </c>
      <c r="P28" s="58">
        <v>0.847</v>
      </c>
    </row>
    <row r="29" spans="1:23" customHeight="1" ht="22">
      <c r="B29" s="138"/>
      <c r="C29" s="155"/>
      <c r="D29" s="81" t="s">
        <v>32</v>
      </c>
      <c r="E29" s="9">
        <v>1.73</v>
      </c>
      <c r="F29" s="9">
        <v>59.996</v>
      </c>
      <c r="G29" s="50">
        <v>1.026</v>
      </c>
      <c r="H29" s="9">
        <v>1.644</v>
      </c>
      <c r="I29" s="9">
        <v>67.13</v>
      </c>
      <c r="J29" s="50">
        <v>0.983</v>
      </c>
      <c r="K29" s="9">
        <v>0.716</v>
      </c>
      <c r="L29" s="50">
        <v>0.814</v>
      </c>
      <c r="M29" s="35">
        <f>F29/$F$47</f>
        <v>0.0013653096828939</v>
      </c>
      <c r="N29" s="6">
        <v>0.431</v>
      </c>
      <c r="O29" s="7">
        <v>17.172</v>
      </c>
      <c r="P29" s="58">
        <v>1.289</v>
      </c>
    </row>
    <row r="30" spans="1:23" customHeight="1" ht="22">
      <c r="B30" s="138"/>
      <c r="C30" s="155"/>
      <c r="D30" s="82" t="s">
        <v>28</v>
      </c>
      <c r="E30" s="17">
        <v>672.842</v>
      </c>
      <c r="F30" s="17">
        <v>2293.97</v>
      </c>
      <c r="G30" s="47">
        <v>1.124</v>
      </c>
      <c r="H30" s="17">
        <v>671.084</v>
      </c>
      <c r="I30" s="17">
        <v>2208.719</v>
      </c>
      <c r="J30" s="47">
        <v>0.976</v>
      </c>
      <c r="K30" s="17">
        <v>1497.976</v>
      </c>
      <c r="L30" s="47">
        <v>0.993</v>
      </c>
      <c r="M30" s="32">
        <f>F30/$F$47</f>
        <v>0.052203137763652</v>
      </c>
      <c r="N30" s="16">
        <v>349.118</v>
      </c>
      <c r="O30" s="17">
        <v>1003.196</v>
      </c>
      <c r="P30" s="59">
        <v>1.034</v>
      </c>
    </row>
    <row r="31" spans="1:23" customHeight="1" ht="22">
      <c r="B31" s="138"/>
      <c r="C31" s="156"/>
      <c r="D31" s="15" t="s">
        <v>33</v>
      </c>
      <c r="E31" s="4">
        <v>689.267</v>
      </c>
      <c r="F31" s="4">
        <v>2580.057</v>
      </c>
      <c r="G31" s="48">
        <v>1.113</v>
      </c>
      <c r="H31" s="4">
        <v>687.859</v>
      </c>
      <c r="I31" s="4">
        <v>2520.673</v>
      </c>
      <c r="J31" s="48">
        <v>0.981</v>
      </c>
      <c r="K31" s="4">
        <v>1550.1</v>
      </c>
      <c r="L31" s="48">
        <v>0.995</v>
      </c>
      <c r="M31" s="33">
        <f>F31/$F$47</f>
        <v>0.058713527643812</v>
      </c>
      <c r="N31" s="14">
        <v>353.282</v>
      </c>
      <c r="O31" s="4">
        <v>1064.498</v>
      </c>
      <c r="P31" s="62">
        <v>1.029</v>
      </c>
    </row>
    <row r="32" spans="1:23" customHeight="1" ht="22">
      <c r="B32" s="138"/>
      <c r="C32" s="153" t="s">
        <v>34</v>
      </c>
      <c r="D32" s="80" t="s">
        <v>14</v>
      </c>
      <c r="E32" s="13">
        <v>17933.089</v>
      </c>
      <c r="F32" s="13">
        <v>5797.24</v>
      </c>
      <c r="G32" s="49">
        <v>1.237</v>
      </c>
      <c r="H32" s="13">
        <v>17917.289</v>
      </c>
      <c r="I32" s="13">
        <v>5593.028</v>
      </c>
      <c r="J32" s="49">
        <v>1.089</v>
      </c>
      <c r="K32" s="13">
        <v>7184.765</v>
      </c>
      <c r="L32" s="49">
        <v>0.769</v>
      </c>
      <c r="M32" s="34">
        <f>F32/$F$47</f>
        <v>0.13192592682945</v>
      </c>
      <c r="N32" s="12">
        <v>961.482</v>
      </c>
      <c r="O32" s="13">
        <v>1236.699</v>
      </c>
      <c r="P32" s="61">
        <v>1.121</v>
      </c>
    </row>
    <row r="33" spans="1:23" customHeight="1" ht="22">
      <c r="B33" s="138"/>
      <c r="C33" s="138"/>
      <c r="D33" s="81" t="s">
        <v>15</v>
      </c>
      <c r="E33" s="7">
        <v>1317.3</v>
      </c>
      <c r="F33" s="7">
        <v>4555.529</v>
      </c>
      <c r="G33" s="46">
        <v>1.037</v>
      </c>
      <c r="H33" s="7">
        <v>1297.4</v>
      </c>
      <c r="I33" s="7">
        <v>4420.24</v>
      </c>
      <c r="J33" s="46">
        <v>1.0</v>
      </c>
      <c r="K33" s="7">
        <v>4194.923</v>
      </c>
      <c r="L33" s="46">
        <v>1.089</v>
      </c>
      <c r="M33" s="31">
        <f>F33/$F$47</f>
        <v>0.10366870882065</v>
      </c>
      <c r="N33" s="6">
        <v>434.92</v>
      </c>
      <c r="O33" s="7">
        <v>1333.97</v>
      </c>
      <c r="P33" s="58">
        <v>0.921</v>
      </c>
    </row>
    <row r="34" spans="1:23" customHeight="1" ht="22">
      <c r="B34" s="138"/>
      <c r="C34" s="138"/>
      <c r="D34" s="81" t="s">
        <v>16</v>
      </c>
      <c r="E34" s="7">
        <v>523.341</v>
      </c>
      <c r="F34" s="7">
        <v>762.476</v>
      </c>
      <c r="G34" s="46">
        <v>1.24</v>
      </c>
      <c r="H34" s="7">
        <v>519.399</v>
      </c>
      <c r="I34" s="7">
        <v>712.136</v>
      </c>
      <c r="J34" s="46">
        <v>1.042</v>
      </c>
      <c r="K34" s="7">
        <v>795.304</v>
      </c>
      <c r="L34" s="46">
        <v>1.202</v>
      </c>
      <c r="M34" s="31">
        <f>F34/$F$47</f>
        <v>0.017351421190983</v>
      </c>
      <c r="N34" s="6">
        <v>0.802</v>
      </c>
      <c r="O34" s="7">
        <v>22.828</v>
      </c>
      <c r="P34" s="58">
        <v>1.015</v>
      </c>
    </row>
    <row r="35" spans="1:23" customHeight="1" ht="22">
      <c r="B35" s="138"/>
      <c r="C35" s="138"/>
      <c r="D35" s="81" t="s">
        <v>17</v>
      </c>
      <c r="E35" s="7">
        <v>12.792</v>
      </c>
      <c r="F35" s="7">
        <v>750.385</v>
      </c>
      <c r="G35" s="46">
        <v>1.045</v>
      </c>
      <c r="H35" s="7">
        <v>10.657</v>
      </c>
      <c r="I35" s="7">
        <v>720.084</v>
      </c>
      <c r="J35" s="46">
        <v>1.041</v>
      </c>
      <c r="K35" s="7">
        <v>0.855</v>
      </c>
      <c r="L35" s="46">
        <v>0.915</v>
      </c>
      <c r="M35" s="31">
        <f>F35/$F$47</f>
        <v>0.017076270191318</v>
      </c>
      <c r="N35" s="6">
        <v>1.529</v>
      </c>
      <c r="O35" s="7">
        <v>124.822</v>
      </c>
      <c r="P35" s="58">
        <v>0.88</v>
      </c>
    </row>
    <row r="36" spans="1:23" customHeight="1" ht="22">
      <c r="B36" s="138"/>
      <c r="C36" s="138"/>
      <c r="D36" s="81" t="s">
        <v>18</v>
      </c>
      <c r="E36" s="7">
        <v>4.06</v>
      </c>
      <c r="F36" s="7">
        <v>831.513</v>
      </c>
      <c r="G36" s="46">
        <v>1.06</v>
      </c>
      <c r="H36" s="7">
        <v>2.963</v>
      </c>
      <c r="I36" s="7">
        <v>779.617</v>
      </c>
      <c r="J36" s="46">
        <v>1.095</v>
      </c>
      <c r="K36" s="7">
        <v>0.063</v>
      </c>
      <c r="L36" s="46">
        <v>3.15</v>
      </c>
      <c r="M36" s="31">
        <f>F36/$F$47</f>
        <v>0.018922474004136</v>
      </c>
      <c r="N36" s="6">
        <v>0.671</v>
      </c>
      <c r="O36" s="7">
        <v>196.23</v>
      </c>
      <c r="P36" s="58">
        <v>1.07</v>
      </c>
    </row>
    <row r="37" spans="1:23" customHeight="1" ht="22">
      <c r="B37" s="138"/>
      <c r="C37" s="138"/>
      <c r="D37" s="81" t="s">
        <v>35</v>
      </c>
      <c r="E37" s="7">
        <v>3397.486</v>
      </c>
      <c r="F37" s="7">
        <v>3862.697</v>
      </c>
      <c r="G37" s="46">
        <v>1.162</v>
      </c>
      <c r="H37" s="7">
        <v>3586.177</v>
      </c>
      <c r="I37" s="7">
        <v>4038.34</v>
      </c>
      <c r="J37" s="74">
        <v>1.149</v>
      </c>
      <c r="K37" s="73">
        <v>3743.443</v>
      </c>
      <c r="L37" s="74">
        <v>0.948</v>
      </c>
      <c r="M37" s="31">
        <f>F37/$F$47</f>
        <v>0.087902153746669</v>
      </c>
      <c r="N37" s="6">
        <v>2302.471</v>
      </c>
      <c r="O37" s="7">
        <v>1744.433</v>
      </c>
      <c r="P37" s="58">
        <v>1.223</v>
      </c>
    </row>
    <row r="38" spans="1:23" customHeight="1" ht="22">
      <c r="B38" s="138"/>
      <c r="C38" s="138"/>
      <c r="D38" s="81" t="s">
        <v>20</v>
      </c>
      <c r="E38" s="7">
        <v>204.227</v>
      </c>
      <c r="F38" s="7">
        <v>1088.515</v>
      </c>
      <c r="G38" s="46">
        <v>1.32</v>
      </c>
      <c r="H38" s="7">
        <v>202.237</v>
      </c>
      <c r="I38" s="7">
        <v>1069.6</v>
      </c>
      <c r="J38" s="46">
        <v>1.116</v>
      </c>
      <c r="K38" s="7">
        <v>427.942</v>
      </c>
      <c r="L38" s="46">
        <v>0.922</v>
      </c>
      <c r="M38" s="31">
        <f>F38/$F$47</f>
        <v>0.024770985890313</v>
      </c>
      <c r="N38" s="6">
        <v>59.511</v>
      </c>
      <c r="O38" s="7">
        <v>315.919</v>
      </c>
      <c r="P38" s="58">
        <v>1.096</v>
      </c>
    </row>
    <row r="39" spans="1:23" customHeight="1" ht="22">
      <c r="B39" s="138"/>
      <c r="C39" s="138"/>
      <c r="D39" s="81" t="s">
        <v>22</v>
      </c>
      <c r="E39" s="7">
        <v>166.291</v>
      </c>
      <c r="F39" s="7">
        <v>377.85</v>
      </c>
      <c r="G39" s="46">
        <v>0.947</v>
      </c>
      <c r="H39" s="7">
        <v>179.485</v>
      </c>
      <c r="I39" s="7">
        <v>445.574</v>
      </c>
      <c r="J39" s="46">
        <v>0.917</v>
      </c>
      <c r="K39" s="7">
        <v>195.429</v>
      </c>
      <c r="L39" s="46">
        <v>1.022</v>
      </c>
      <c r="M39" s="31">
        <f>F39/$F$47</f>
        <v>0.0085986109687554</v>
      </c>
      <c r="N39" s="6">
        <v>2.579</v>
      </c>
      <c r="O39" s="7">
        <v>20.118</v>
      </c>
      <c r="P39" s="58">
        <v>0.67</v>
      </c>
    </row>
    <row r="40" spans="1:23" customHeight="1" ht="22">
      <c r="B40" s="138"/>
      <c r="C40" s="138"/>
      <c r="D40" s="81" t="s">
        <v>23</v>
      </c>
      <c r="E40" s="7">
        <v>187.26</v>
      </c>
      <c r="F40" s="7">
        <v>207.025</v>
      </c>
      <c r="G40" s="46">
        <v>1.072</v>
      </c>
      <c r="H40" s="7">
        <v>189.053</v>
      </c>
      <c r="I40" s="7">
        <v>133.279</v>
      </c>
      <c r="J40" s="46">
        <v>0.987</v>
      </c>
      <c r="K40" s="7">
        <v>6.464</v>
      </c>
      <c r="L40" s="46">
        <v>0.328</v>
      </c>
      <c r="M40" s="31">
        <f>F40/$F$47</f>
        <v>0.0047112013651094</v>
      </c>
      <c r="N40" s="6">
        <v>51.714</v>
      </c>
      <c r="O40" s="7">
        <v>24.659</v>
      </c>
      <c r="P40" s="58">
        <v>0.816</v>
      </c>
    </row>
    <row r="41" spans="1:23" customHeight="1" ht="22">
      <c r="B41" s="138"/>
      <c r="C41" s="138"/>
      <c r="D41" s="83" t="s">
        <v>28</v>
      </c>
      <c r="E41" s="8">
        <v>61278.036</v>
      </c>
      <c r="F41" s="8">
        <v>18212.059</v>
      </c>
      <c r="G41" s="51">
        <v>1.119</v>
      </c>
      <c r="H41" s="8">
        <v>59036.87</v>
      </c>
      <c r="I41" s="8">
        <v>17681.659</v>
      </c>
      <c r="J41" s="51">
        <v>1.029</v>
      </c>
      <c r="K41" s="8">
        <v>65727.748</v>
      </c>
      <c r="L41" s="51">
        <v>1.098</v>
      </c>
      <c r="M41" s="31">
        <f>F41/$F$47</f>
        <v>0.414445971367</v>
      </c>
      <c r="N41" s="6">
        <v>24534.334</v>
      </c>
      <c r="O41" s="7">
        <v>8375.714</v>
      </c>
      <c r="P41" s="58">
        <v>1.055</v>
      </c>
    </row>
    <row r="42" spans="1:23" customHeight="1" ht="22">
      <c r="B42" s="138"/>
      <c r="C42" s="138"/>
      <c r="D42" s="81" t="s">
        <v>36</v>
      </c>
      <c r="E42" s="7">
        <v>11606.331</v>
      </c>
      <c r="F42" s="7">
        <v>1498.404</v>
      </c>
      <c r="G42" s="46">
        <v>1.108</v>
      </c>
      <c r="H42" s="7">
        <v>11858.594</v>
      </c>
      <c r="I42" s="7">
        <v>1570.238</v>
      </c>
      <c r="J42" s="46">
        <v>1.072</v>
      </c>
      <c r="K42" s="7">
        <v>3580.637</v>
      </c>
      <c r="L42" s="46">
        <v>1.106</v>
      </c>
      <c r="M42" s="35">
        <f>F42/$F$47</f>
        <v>0.034098698081321</v>
      </c>
      <c r="N42" s="6">
        <v>6070.013</v>
      </c>
      <c r="O42" s="7">
        <v>489.283</v>
      </c>
      <c r="P42" s="58">
        <v>1.251</v>
      </c>
    </row>
    <row r="43" spans="1:23" customHeight="1" ht="22">
      <c r="B43" s="138"/>
      <c r="C43" s="138"/>
      <c r="D43" s="84" t="s">
        <v>37</v>
      </c>
      <c r="E43" s="5">
        <v>128.433</v>
      </c>
      <c r="F43" s="5">
        <v>1927.4</v>
      </c>
      <c r="G43" s="52">
        <v>1.244</v>
      </c>
      <c r="H43" s="5">
        <v>115.863</v>
      </c>
      <c r="I43" s="5">
        <v>1737.893</v>
      </c>
      <c r="J43" s="52">
        <v>1.103</v>
      </c>
      <c r="K43" s="5">
        <v>312.382</v>
      </c>
      <c r="L43" s="52">
        <v>1.028</v>
      </c>
      <c r="M43" s="31">
        <f>F43/$F$47</f>
        <v>0.043861222128303</v>
      </c>
      <c r="N43" s="16">
        <v>64.174</v>
      </c>
      <c r="O43" s="72">
        <v>712.365</v>
      </c>
      <c r="P43" s="59">
        <v>1.079</v>
      </c>
    </row>
    <row r="44" spans="1:23" customHeight="1" ht="22">
      <c r="B44" s="138"/>
      <c r="C44" s="138"/>
      <c r="D44" s="85" t="s">
        <v>38</v>
      </c>
      <c r="E44" s="11">
        <v>96758.646</v>
      </c>
      <c r="F44" s="11">
        <v>39871.093</v>
      </c>
      <c r="G44" s="53">
        <v>1.136</v>
      </c>
      <c r="H44" s="11">
        <v>94915.987</v>
      </c>
      <c r="I44" s="11">
        <v>38901.688</v>
      </c>
      <c r="J44" s="53">
        <v>1.053</v>
      </c>
      <c r="K44" s="11">
        <v>86169.955</v>
      </c>
      <c r="L44" s="53">
        <v>1.053</v>
      </c>
      <c r="M44" s="66">
        <f>F44/$F$47</f>
        <v>0.90733364458401</v>
      </c>
      <c r="N44" s="10">
        <v>34484.2</v>
      </c>
      <c r="O44" s="11">
        <v>14597.04</v>
      </c>
      <c r="P44" s="63">
        <v>1.068</v>
      </c>
    </row>
    <row r="45" spans="1:23" customHeight="1" ht="22">
      <c r="B45" s="138"/>
      <c r="C45" s="138"/>
      <c r="D45" s="86" t="s">
        <v>24</v>
      </c>
      <c r="E45" s="9">
        <v>720.602</v>
      </c>
      <c r="F45" s="9">
        <v>3349.403</v>
      </c>
      <c r="G45" s="50">
        <v>1.0</v>
      </c>
      <c r="H45" s="9">
        <v>717.261</v>
      </c>
      <c r="I45" s="9">
        <v>3390.557</v>
      </c>
      <c r="J45" s="50">
        <v>0.999</v>
      </c>
      <c r="K45" s="9">
        <v>322.27</v>
      </c>
      <c r="L45" s="50">
        <v>0.553</v>
      </c>
      <c r="M45" s="35">
        <f>F45/$F$47</f>
        <v>0.076221287216044</v>
      </c>
      <c r="N45" s="42">
        <v>92.508</v>
      </c>
      <c r="O45" s="39">
        <v>377.094</v>
      </c>
      <c r="P45" s="64">
        <v>0.873</v>
      </c>
    </row>
    <row r="46" spans="1:23" customHeight="1" ht="22">
      <c r="B46" s="138"/>
      <c r="C46" s="157"/>
      <c r="D46" s="81" t="s">
        <v>29</v>
      </c>
      <c r="E46" s="8">
        <v>9433.24</v>
      </c>
      <c r="F46" s="8">
        <v>722.648</v>
      </c>
      <c r="G46" s="51">
        <v>0.872</v>
      </c>
      <c r="H46" s="8">
        <v>9435.641</v>
      </c>
      <c r="I46" s="8">
        <v>709.768</v>
      </c>
      <c r="J46" s="51">
        <v>0.842</v>
      </c>
      <c r="K46" s="8">
        <v>138.174</v>
      </c>
      <c r="L46" s="51">
        <v>0.79</v>
      </c>
      <c r="M46" s="36">
        <f>F46/$F$47</f>
        <v>0.016445068199945</v>
      </c>
      <c r="N46" s="16">
        <v>45.324</v>
      </c>
      <c r="O46" s="17">
        <v>423.872</v>
      </c>
      <c r="P46" s="59">
        <v>0.77</v>
      </c>
    </row>
    <row r="47" spans="1:23" customHeight="1" ht="22">
      <c r="B47" s="139"/>
      <c r="C47" s="88"/>
      <c r="D47" s="87" t="s">
        <v>39</v>
      </c>
      <c r="E47" s="28">
        <v>106912.488</v>
      </c>
      <c r="F47" s="28">
        <v>43943.144</v>
      </c>
      <c r="G47" s="54">
        <v>1.118</v>
      </c>
      <c r="H47" s="28">
        <v>105068.889</v>
      </c>
      <c r="I47" s="28">
        <v>43002.013</v>
      </c>
      <c r="J47" s="54">
        <v>1.044</v>
      </c>
      <c r="K47" s="28">
        <v>86630.399</v>
      </c>
      <c r="L47" s="54">
        <v>1.048</v>
      </c>
      <c r="M47" s="37">
        <f>SUM(M44:M46)</f>
        <v>1</v>
      </c>
      <c r="N47" s="43">
        <v>34622.032</v>
      </c>
      <c r="O47" s="28">
        <v>15398.006</v>
      </c>
      <c r="P47" s="65">
        <v>1.051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73412.428</v>
      </c>
      <c r="F51" s="108"/>
      <c r="G51" s="109">
        <v>430.179</v>
      </c>
      <c r="H51" s="110"/>
      <c r="I51" s="111">
        <v>15797.393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1938.49</v>
      </c>
      <c r="F52" s="114"/>
      <c r="G52" s="113">
        <v>89.478</v>
      </c>
      <c r="H52" s="114"/>
      <c r="I52" s="115">
        <v>1711.788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9714.353</v>
      </c>
      <c r="F53" s="114"/>
      <c r="G53" s="113">
        <v>16.272</v>
      </c>
      <c r="H53" s="114"/>
      <c r="I53" s="115">
        <v>221.112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14.377</v>
      </c>
      <c r="F54" s="121"/>
      <c r="G54" s="120">
        <v>1.119</v>
      </c>
      <c r="H54" s="121"/>
      <c r="I54" s="122">
        <v>100.51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85079.648</v>
      </c>
      <c r="F55" s="93"/>
      <c r="G55" s="92">
        <v>537.048</v>
      </c>
      <c r="H55" s="93"/>
      <c r="I55" s="94">
        <v>17830.803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