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6.5" sheetId="1" r:id="rId4"/>
  </sheets>
  <definedNames>
    <definedName name="_xlnm.Print_Area" localSheetId="0">'2016.5'!$A$1:$P$56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<sst xmlns="http://schemas.openxmlformats.org/spreadsheetml/2006/main" uniqueCount="52">
  <si>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May 2016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</si>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</sst>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2513.747</v>
      </c>
      <c r="F5" s="18">
        <v>1392.215</v>
      </c>
      <c r="G5" s="45">
        <v>0.0</v>
      </c>
      <c r="H5" s="18">
        <v>2582.751</v>
      </c>
      <c r="I5" s="18">
        <v>1460.906</v>
      </c>
      <c r="J5" s="45">
        <v>0.0</v>
      </c>
      <c r="K5" s="18">
        <v>7774.143</v>
      </c>
      <c r="L5" s="45">
        <v>0.0</v>
      </c>
      <c r="M5" s="30">
        <f>F5/$F$47</f>
        <v>0.039280325159265</v>
      </c>
      <c r="N5" s="40">
        <v>746.835</v>
      </c>
      <c r="O5" s="18">
        <v>276.946</v>
      </c>
      <c r="P5" s="57">
        <v>0.0</v>
      </c>
    </row>
    <row r="6" spans="1:23" customHeight="1" ht="22">
      <c r="B6" s="138"/>
      <c r="C6" s="138"/>
      <c r="D6" s="77" t="s">
        <v>15</v>
      </c>
      <c r="E6" s="7">
        <v>185.583</v>
      </c>
      <c r="F6" s="7">
        <v>611.833</v>
      </c>
      <c r="G6" s="46">
        <v>0.0</v>
      </c>
      <c r="H6" s="7">
        <v>187.556</v>
      </c>
      <c r="I6" s="7">
        <v>583.649</v>
      </c>
      <c r="J6" s="46">
        <v>0.0</v>
      </c>
      <c r="K6" s="7">
        <v>753.527</v>
      </c>
      <c r="L6" s="46">
        <v>0.0</v>
      </c>
      <c r="M6" s="31">
        <f>F6/$F$47</f>
        <v>0.017262419369974</v>
      </c>
      <c r="N6" s="6">
        <v>55.791</v>
      </c>
      <c r="O6" s="7">
        <v>72.325</v>
      </c>
      <c r="P6" s="58">
        <v>0.0</v>
      </c>
    </row>
    <row r="7" spans="1:23" customHeight="1" ht="22">
      <c r="B7" s="138"/>
      <c r="C7" s="138"/>
      <c r="D7" s="77" t="s">
        <v>16</v>
      </c>
      <c r="E7" s="7">
        <v>10.293</v>
      </c>
      <c r="F7" s="7">
        <v>95.841</v>
      </c>
      <c r="G7" s="46">
        <v>0.0</v>
      </c>
      <c r="H7" s="7">
        <v>10.739</v>
      </c>
      <c r="I7" s="7">
        <v>99.611</v>
      </c>
      <c r="J7" s="46">
        <v>0.0</v>
      </c>
      <c r="K7" s="7">
        <v>11.837</v>
      </c>
      <c r="L7" s="46">
        <v>0.0</v>
      </c>
      <c r="M7" s="31">
        <f>F7/$F$47</f>
        <v>0.0027040835241605</v>
      </c>
      <c r="N7" s="6">
        <v>1.122</v>
      </c>
      <c r="O7" s="7">
        <v>7.654</v>
      </c>
      <c r="P7" s="58">
        <v>0.0</v>
      </c>
    </row>
    <row r="8" spans="1:23" customHeight="1" ht="22">
      <c r="B8" s="138"/>
      <c r="C8" s="138"/>
      <c r="D8" s="77" t="s">
        <v>17</v>
      </c>
      <c r="E8" s="7">
        <v>9.03</v>
      </c>
      <c r="F8" s="7">
        <v>659.844</v>
      </c>
      <c r="G8" s="46">
        <v>0.0</v>
      </c>
      <c r="H8" s="7">
        <v>9.068</v>
      </c>
      <c r="I8" s="7">
        <v>670.807</v>
      </c>
      <c r="J8" s="46">
        <v>0.0</v>
      </c>
      <c r="K8" s="7">
        <v>1.503</v>
      </c>
      <c r="L8" s="46">
        <v>0.0</v>
      </c>
      <c r="M8" s="31">
        <f>F8/$F$47</f>
        <v>0.018617014523181</v>
      </c>
      <c r="N8" s="6">
        <v>1.465</v>
      </c>
      <c r="O8" s="7">
        <v>118.981</v>
      </c>
      <c r="P8" s="58">
        <v>0.0</v>
      </c>
    </row>
    <row r="9" spans="1:23" customHeight="1" ht="22">
      <c r="B9" s="138"/>
      <c r="C9" s="138"/>
      <c r="D9" s="77" t="s">
        <v>18</v>
      </c>
      <c r="E9" s="7">
        <v>3.027</v>
      </c>
      <c r="F9" s="7">
        <v>1069.827</v>
      </c>
      <c r="G9" s="46">
        <v>0.0</v>
      </c>
      <c r="H9" s="7">
        <v>3.203</v>
      </c>
      <c r="I9" s="7">
        <v>1079.206</v>
      </c>
      <c r="J9" s="46">
        <v>0.0</v>
      </c>
      <c r="K9" s="7">
        <v>0.238</v>
      </c>
      <c r="L9" s="46">
        <v>0.0</v>
      </c>
      <c r="M9" s="31">
        <f>F9/$F$47</f>
        <v>0.030184384182157</v>
      </c>
      <c r="N9" s="6">
        <v>0.875</v>
      </c>
      <c r="O9" s="7">
        <v>365.319</v>
      </c>
      <c r="P9" s="58">
        <v>0.0</v>
      </c>
    </row>
    <row r="10" spans="1:23" customHeight="1" ht="22">
      <c r="B10" s="138"/>
      <c r="C10" s="138"/>
      <c r="D10" s="77" t="s">
        <v>19</v>
      </c>
      <c r="E10" s="7">
        <v>2670.011</v>
      </c>
      <c r="F10" s="7">
        <v>2395.439</v>
      </c>
      <c r="G10" s="46">
        <v>0.0</v>
      </c>
      <c r="H10" s="7">
        <v>2747.997</v>
      </c>
      <c r="I10" s="7">
        <v>2612.963</v>
      </c>
      <c r="J10" s="46">
        <v>0.0</v>
      </c>
      <c r="K10" s="7">
        <v>3546.558</v>
      </c>
      <c r="L10" s="46">
        <v>0.0</v>
      </c>
      <c r="M10" s="31">
        <f>F10/$F$47</f>
        <v>0.067585554543792</v>
      </c>
      <c r="N10" s="71">
        <v>1568.255</v>
      </c>
      <c r="O10" s="7">
        <v>1027.138</v>
      </c>
      <c r="P10" s="58">
        <v>0.0</v>
      </c>
    </row>
    <row r="11" spans="1:23" customHeight="1" ht="22">
      <c r="B11" s="138"/>
      <c r="C11" s="138"/>
      <c r="D11" s="77" t="s">
        <v>20</v>
      </c>
      <c r="E11" s="7">
        <v>27.989</v>
      </c>
      <c r="F11" s="7">
        <v>122.132</v>
      </c>
      <c r="G11" s="46">
        <v>0.0</v>
      </c>
      <c r="H11" s="7">
        <v>28.701</v>
      </c>
      <c r="I11" s="7">
        <v>138.153</v>
      </c>
      <c r="J11" s="46">
        <v>0.0</v>
      </c>
      <c r="K11" s="7">
        <v>83.213</v>
      </c>
      <c r="L11" s="46">
        <v>0.0</v>
      </c>
      <c r="M11" s="31">
        <f>F11/$F$47</f>
        <v>0.0034458648070531</v>
      </c>
      <c r="N11" s="70">
        <v>0.04</v>
      </c>
      <c r="O11" s="69">
        <v>0.81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62.939</v>
      </c>
      <c r="F12" s="7">
        <v>190.35</v>
      </c>
      <c r="G12" s="46">
        <v>0.0</v>
      </c>
      <c r="H12" s="7">
        <v>54.664</v>
      </c>
      <c r="I12" s="7">
        <v>168.378</v>
      </c>
      <c r="J12" s="46">
        <v>0.0</v>
      </c>
      <c r="K12" s="7">
        <v>145.943</v>
      </c>
      <c r="L12" s="46">
        <v>0.0</v>
      </c>
      <c r="M12" s="31">
        <f>F12/$F$47</f>
        <v>0.0053705856452244</v>
      </c>
      <c r="N12" s="6">
        <v>3.207</v>
      </c>
      <c r="O12" s="7">
        <v>8.327</v>
      </c>
      <c r="P12" s="58">
        <v>0.0</v>
      </c>
    </row>
    <row r="13" spans="1:23" customHeight="1" ht="22">
      <c r="B13" s="138"/>
      <c r="C13" s="138"/>
      <c r="D13" s="77" t="s">
        <v>23</v>
      </c>
      <c r="E13" s="7">
        <v>421.52</v>
      </c>
      <c r="F13" s="7">
        <v>121.352</v>
      </c>
      <c r="G13" s="46">
        <v>0.0</v>
      </c>
      <c r="H13" s="7">
        <v>423.681</v>
      </c>
      <c r="I13" s="7">
        <v>87.243</v>
      </c>
      <c r="J13" s="46">
        <v>0.0</v>
      </c>
      <c r="K13" s="7">
        <v>18.446</v>
      </c>
      <c r="L13" s="46">
        <v>0.0</v>
      </c>
      <c r="M13" s="31">
        <f>F13/$F$47</f>
        <v>0.0034238576791136</v>
      </c>
      <c r="N13" s="6">
        <v>13.539</v>
      </c>
      <c r="O13" s="7">
        <v>9.173</v>
      </c>
      <c r="P13" s="58">
        <v>0.0</v>
      </c>
    </row>
    <row r="14" spans="1:23" customHeight="1" ht="22">
      <c r="B14" s="138"/>
      <c r="C14" s="138"/>
      <c r="D14" s="78" t="s">
        <v>24</v>
      </c>
      <c r="E14" s="17">
        <v>17.736</v>
      </c>
      <c r="F14" s="17">
        <v>225.273</v>
      </c>
      <c r="G14" s="47">
        <v>0.0</v>
      </c>
      <c r="H14" s="17">
        <v>11.37</v>
      </c>
      <c r="I14" s="17">
        <v>204.141</v>
      </c>
      <c r="J14" s="47">
        <v>0.0</v>
      </c>
      <c r="K14" s="17">
        <v>9.839</v>
      </c>
      <c r="L14" s="47">
        <v>0.0</v>
      </c>
      <c r="M14" s="32">
        <f>F14/$F$47</f>
        <v>0.0063559124773136</v>
      </c>
      <c r="N14" s="16">
        <v>0.443</v>
      </c>
      <c r="O14" s="17">
        <v>31.761</v>
      </c>
      <c r="P14" s="59">
        <v>0.0</v>
      </c>
    </row>
    <row r="15" spans="1:23" customHeight="1" ht="22">
      <c r="B15" s="138"/>
      <c r="C15" s="148"/>
      <c r="D15" s="20" t="s">
        <v>25</v>
      </c>
      <c r="E15" s="4">
        <v>5921.875</v>
      </c>
      <c r="F15" s="4">
        <v>6884.106</v>
      </c>
      <c r="G15" s="48">
        <v>0.0</v>
      </c>
      <c r="H15" s="4">
        <v>6059.73</v>
      </c>
      <c r="I15" s="4">
        <v>7105.057</v>
      </c>
      <c r="J15" s="48">
        <v>0.0</v>
      </c>
      <c r="K15" s="4">
        <v>12345.247</v>
      </c>
      <c r="L15" s="48">
        <v>0.0</v>
      </c>
      <c r="M15" s="33">
        <f>F15/$F$47</f>
        <v>0.19423000191123</v>
      </c>
      <c r="N15" s="41">
        <v>2391.572</v>
      </c>
      <c r="O15" s="38">
        <v>1918.434</v>
      </c>
      <c r="P15" s="60">
        <v>0.0</v>
      </c>
    </row>
    <row r="16" spans="1:23" customHeight="1" ht="22">
      <c r="B16" s="138"/>
      <c r="C16" s="153" t="s">
        <v>26</v>
      </c>
      <c r="D16" s="79" t="s">
        <v>14</v>
      </c>
      <c r="E16" s="13">
        <v>11362.952</v>
      </c>
      <c r="F16" s="13">
        <v>3135.228</v>
      </c>
      <c r="G16" s="49">
        <v>0.0</v>
      </c>
      <c r="H16" s="13">
        <v>11148.271</v>
      </c>
      <c r="I16" s="13">
        <v>2899.065</v>
      </c>
      <c r="J16" s="49">
        <v>0.0</v>
      </c>
      <c r="K16" s="13">
        <v>1160.736</v>
      </c>
      <c r="L16" s="49">
        <v>0.0</v>
      </c>
      <c r="M16" s="34">
        <f>F16/$F$47</f>
        <v>0.088458158609434</v>
      </c>
      <c r="N16" s="12">
        <v>130.05</v>
      </c>
      <c r="O16" s="13">
        <v>697.547</v>
      </c>
      <c r="P16" s="61">
        <v>0.0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930.651</v>
      </c>
      <c r="F17" s="7">
        <v>3239.186</v>
      </c>
      <c r="G17" s="46">
        <v>0.0</v>
      </c>
      <c r="H17" s="7">
        <v>997.196</v>
      </c>
      <c r="I17" s="7">
        <v>3175.414</v>
      </c>
      <c r="J17" s="46">
        <v>0.0</v>
      </c>
      <c r="K17" s="7">
        <v>2902.178</v>
      </c>
      <c r="L17" s="46">
        <v>0.0</v>
      </c>
      <c r="M17" s="31">
        <f>F17/$F$47</f>
        <v>0.091391257335498</v>
      </c>
      <c r="N17" s="6">
        <v>364.218</v>
      </c>
      <c r="O17" s="7">
        <v>1079.913</v>
      </c>
      <c r="P17" s="58">
        <v>0.0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384.086</v>
      </c>
      <c r="F18" s="7">
        <v>496.433</v>
      </c>
      <c r="G18" s="46">
        <v>0.0</v>
      </c>
      <c r="H18" s="7">
        <v>375.157</v>
      </c>
      <c r="I18" s="7">
        <v>552.251</v>
      </c>
      <c r="J18" s="46">
        <v>0.0</v>
      </c>
      <c r="K18" s="7">
        <v>531.877</v>
      </c>
      <c r="L18" s="46">
        <v>0.0</v>
      </c>
      <c r="M18" s="31">
        <f>F18/$F$47</f>
        <v>0.014006493005599</v>
      </c>
      <c r="N18" s="6">
        <v>0.188</v>
      </c>
      <c r="O18" s="7">
        <v>3.212</v>
      </c>
      <c r="P18" s="58">
        <v>0.0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55.711</v>
      </c>
      <c r="F19" s="7">
        <v>252.147</v>
      </c>
      <c r="G19" s="46">
        <v>0.0</v>
      </c>
      <c r="H19" s="7">
        <v>56.466</v>
      </c>
      <c r="I19" s="7">
        <v>249.28</v>
      </c>
      <c r="J19" s="74">
        <v>0.0</v>
      </c>
      <c r="K19" s="73">
        <v>64.597</v>
      </c>
      <c r="L19" s="46">
        <v>0.0</v>
      </c>
      <c r="M19" s="31">
        <f>F19/$F$47</f>
        <v>0.0071141426776276</v>
      </c>
      <c r="N19" s="6">
        <v>14.716</v>
      </c>
      <c r="O19" s="7">
        <v>98.442</v>
      </c>
      <c r="P19" s="58">
        <v>0.0</v>
      </c>
    </row>
    <row r="20" spans="1:23" customHeight="1" ht="22">
      <c r="B20" s="138"/>
      <c r="C20" s="138"/>
      <c r="D20" s="77" t="s">
        <v>20</v>
      </c>
      <c r="E20" s="7">
        <v>201.904</v>
      </c>
      <c r="F20" s="7">
        <v>991.202</v>
      </c>
      <c r="G20" s="46">
        <v>0.0</v>
      </c>
      <c r="H20" s="7">
        <v>197.052</v>
      </c>
      <c r="I20" s="7">
        <v>880.693</v>
      </c>
      <c r="J20" s="46">
        <v>0.0</v>
      </c>
      <c r="K20" s="7">
        <v>434.253</v>
      </c>
      <c r="L20" s="46">
        <v>0.0</v>
      </c>
      <c r="M20" s="31">
        <f>F20/$F$47</f>
        <v>0.027966037471593</v>
      </c>
      <c r="N20" s="6">
        <v>67.937</v>
      </c>
      <c r="O20" s="7">
        <v>274.308</v>
      </c>
      <c r="P20" s="58">
        <v>0.0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151.109</v>
      </c>
      <c r="F21" s="7">
        <v>233.539</v>
      </c>
      <c r="G21" s="46">
        <v>0.0</v>
      </c>
      <c r="H21" s="7">
        <v>148.986</v>
      </c>
      <c r="I21" s="7">
        <v>218.061</v>
      </c>
      <c r="J21" s="46">
        <v>0.0</v>
      </c>
      <c r="K21" s="7">
        <v>68.489</v>
      </c>
      <c r="L21" s="46">
        <v>0.0</v>
      </c>
      <c r="M21" s="31">
        <f>F21/$F$47</f>
        <v>0.0065891316049386</v>
      </c>
      <c r="N21" s="6">
        <v>2.211</v>
      </c>
      <c r="O21" s="7">
        <v>24.938</v>
      </c>
      <c r="P21" s="58">
        <v>0.0</v>
      </c>
    </row>
    <row r="22" spans="1:23" customHeight="1" ht="22">
      <c r="B22" s="138"/>
      <c r="C22" s="138"/>
      <c r="D22" s="77" t="s">
        <v>27</v>
      </c>
      <c r="E22" s="7">
        <v>12.213</v>
      </c>
      <c r="F22" s="7">
        <v>76.406</v>
      </c>
      <c r="G22" s="46">
        <v>0.0</v>
      </c>
      <c r="H22" s="7">
        <v>11.527</v>
      </c>
      <c r="I22" s="7">
        <v>74.303</v>
      </c>
      <c r="J22" s="46">
        <v>0.0</v>
      </c>
      <c r="K22" s="7">
        <v>2.003</v>
      </c>
      <c r="L22" s="46">
        <v>0.0</v>
      </c>
      <c r="M22" s="31">
        <f>F22/$F$47</f>
        <v>0.0021557392530025</v>
      </c>
      <c r="N22" s="6">
        <v>0.751</v>
      </c>
      <c r="O22" s="7">
        <v>1.424</v>
      </c>
      <c r="P22" s="58">
        <v>0.0</v>
      </c>
    </row>
    <row r="23" spans="1:23" customHeight="1" ht="22">
      <c r="B23" s="138"/>
      <c r="C23" s="138"/>
      <c r="D23" s="77" t="s">
        <v>28</v>
      </c>
      <c r="E23" s="7">
        <v>35417.07</v>
      </c>
      <c r="F23" s="7">
        <v>11693.094</v>
      </c>
      <c r="G23" s="46">
        <v>0.0</v>
      </c>
      <c r="H23" s="7">
        <v>36766.095</v>
      </c>
      <c r="I23" s="7">
        <v>12229.518</v>
      </c>
      <c r="J23" s="46">
        <v>0.0</v>
      </c>
      <c r="K23" s="7">
        <v>67450.091</v>
      </c>
      <c r="L23" s="46">
        <v>0.0</v>
      </c>
      <c r="M23" s="31">
        <f>F23/$F$47</f>
        <v>0.32991207136675</v>
      </c>
      <c r="N23" s="6">
        <v>20391.271</v>
      </c>
      <c r="O23" s="7">
        <v>5698.791</v>
      </c>
      <c r="P23" s="58">
        <v>0.0</v>
      </c>
    </row>
    <row r="24" spans="1:23" customHeight="1" ht="22">
      <c r="B24" s="138"/>
      <c r="C24" s="138"/>
      <c r="D24" s="77" t="s">
        <v>24</v>
      </c>
      <c r="E24" s="7">
        <v>782.941</v>
      </c>
      <c r="F24" s="7">
        <v>2963.408</v>
      </c>
      <c r="G24" s="46">
        <v>0.0</v>
      </c>
      <c r="H24" s="7">
        <v>658.779</v>
      </c>
      <c r="I24" s="7">
        <v>2984.316</v>
      </c>
      <c r="J24" s="46">
        <v>0.0</v>
      </c>
      <c r="K24" s="7">
        <v>780.508</v>
      </c>
      <c r="L24" s="46">
        <v>0.0</v>
      </c>
      <c r="M24" s="31">
        <f>F24/$F$47</f>
        <v>0.083610383324104</v>
      </c>
      <c r="N24" s="6">
        <v>36.701</v>
      </c>
      <c r="O24" s="7">
        <v>437.293</v>
      </c>
      <c r="P24" s="58">
        <v>0.0</v>
      </c>
    </row>
    <row r="25" spans="1:23" customHeight="1" ht="22">
      <c r="B25" s="138"/>
      <c r="C25" s="138"/>
      <c r="D25" s="77" t="s">
        <v>29</v>
      </c>
      <c r="E25" s="17">
        <v>5835.478</v>
      </c>
      <c r="F25" s="17">
        <v>736.634</v>
      </c>
      <c r="G25" s="47">
        <v>0.0</v>
      </c>
      <c r="H25" s="17">
        <v>5814.692</v>
      </c>
      <c r="I25" s="17">
        <v>763.218</v>
      </c>
      <c r="J25" s="47">
        <v>0.0</v>
      </c>
      <c r="K25" s="17">
        <v>393.348</v>
      </c>
      <c r="L25" s="47">
        <v>0.0</v>
      </c>
      <c r="M25" s="32">
        <f>F25/$F$47</f>
        <v>0.020783588054554</v>
      </c>
      <c r="N25" s="16">
        <v>70.352</v>
      </c>
      <c r="O25" s="17">
        <v>492.946</v>
      </c>
      <c r="P25" s="59">
        <v>0.0</v>
      </c>
    </row>
    <row r="26" spans="1:23" customHeight="1" ht="22">
      <c r="B26" s="138"/>
      <c r="C26" s="138"/>
      <c r="D26" s="15" t="s">
        <v>30</v>
      </c>
      <c r="E26" s="4">
        <v>55134.115</v>
      </c>
      <c r="F26" s="4">
        <v>23817.277</v>
      </c>
      <c r="G26" s="48">
        <v>0.0</v>
      </c>
      <c r="H26" s="4">
        <v>56174.221</v>
      </c>
      <c r="I26" s="4">
        <v>24026.119</v>
      </c>
      <c r="J26" s="48">
        <v>0.0</v>
      </c>
      <c r="K26" s="4">
        <v>73788.08</v>
      </c>
      <c r="L26" s="48">
        <v>0.0</v>
      </c>
      <c r="M26" s="33">
        <f>F26/$F$47</f>
        <v>0.6719870027031</v>
      </c>
      <c r="N26" s="41">
        <v>21078.395</v>
      </c>
      <c r="O26" s="38">
        <v>8808.814</v>
      </c>
      <c r="P26" s="60">
        <v>0.0</v>
      </c>
    </row>
    <row r="27" spans="1:23" customHeight="1" ht="22">
      <c r="B27" s="138"/>
      <c r="C27" s="154" t="s">
        <v>31</v>
      </c>
      <c r="D27" s="80" t="s">
        <v>14</v>
      </c>
      <c r="E27" s="13">
        <v>4.463</v>
      </c>
      <c r="F27" s="18">
        <v>93.007</v>
      </c>
      <c r="G27" s="45">
        <v>0.0</v>
      </c>
      <c r="H27" s="18">
        <v>4.469</v>
      </c>
      <c r="I27" s="18">
        <v>97.129</v>
      </c>
      <c r="J27" s="45">
        <v>0.0</v>
      </c>
      <c r="K27" s="18">
        <v>9.892</v>
      </c>
      <c r="L27" s="45">
        <v>0.0</v>
      </c>
      <c r="M27" s="34">
        <f>F27/$F$47</f>
        <v>0.0026241242926472</v>
      </c>
      <c r="N27" s="12">
        <v>0.092</v>
      </c>
      <c r="O27" s="13">
        <v>4.121</v>
      </c>
      <c r="P27" s="61">
        <v>0.0</v>
      </c>
    </row>
    <row r="28" spans="1:23" customHeight="1" ht="22">
      <c r="B28" s="138"/>
      <c r="C28" s="155"/>
      <c r="D28" s="81" t="s">
        <v>15</v>
      </c>
      <c r="E28" s="7">
        <v>10.441</v>
      </c>
      <c r="F28" s="7">
        <v>133.89</v>
      </c>
      <c r="G28" s="46">
        <v>0.0</v>
      </c>
      <c r="H28" s="7">
        <v>11.841</v>
      </c>
      <c r="I28" s="7">
        <v>152.49</v>
      </c>
      <c r="J28" s="46">
        <v>0.0</v>
      </c>
      <c r="K28" s="7">
        <v>25.752</v>
      </c>
      <c r="L28" s="46">
        <v>0.0</v>
      </c>
      <c r="M28" s="31">
        <f>F28/$F$47</f>
        <v>0.003777608153607</v>
      </c>
      <c r="N28" s="6">
        <v>3.315</v>
      </c>
      <c r="O28" s="7">
        <v>36.359</v>
      </c>
      <c r="P28" s="58">
        <v>0.0</v>
      </c>
    </row>
    <row r="29" spans="1:23" customHeight="1" ht="22">
      <c r="B29" s="138"/>
      <c r="C29" s="155"/>
      <c r="D29" s="81" t="s">
        <v>32</v>
      </c>
      <c r="E29" s="9">
        <v>2.604</v>
      </c>
      <c r="F29" s="9">
        <v>66.095</v>
      </c>
      <c r="G29" s="50">
        <v>0.0</v>
      </c>
      <c r="H29" s="9">
        <v>2.426</v>
      </c>
      <c r="I29" s="9">
        <v>82.618</v>
      </c>
      <c r="J29" s="50">
        <v>0.0</v>
      </c>
      <c r="K29" s="9">
        <v>1.651</v>
      </c>
      <c r="L29" s="50">
        <v>0.0</v>
      </c>
      <c r="M29" s="35">
        <f>F29/$F$47</f>
        <v>0.0018648219502028</v>
      </c>
      <c r="N29" s="6">
        <v>0.28</v>
      </c>
      <c r="O29" s="7">
        <v>16.862</v>
      </c>
      <c r="P29" s="58">
        <v>0.0</v>
      </c>
    </row>
    <row r="30" spans="1:23" customHeight="1" ht="22">
      <c r="B30" s="138"/>
      <c r="C30" s="155"/>
      <c r="D30" s="82" t="s">
        <v>28</v>
      </c>
      <c r="E30" s="17">
        <v>512.66</v>
      </c>
      <c r="F30" s="17">
        <v>1623.963</v>
      </c>
      <c r="G30" s="47">
        <v>0.0</v>
      </c>
      <c r="H30" s="17">
        <v>592.0</v>
      </c>
      <c r="I30" s="17">
        <v>1907.004</v>
      </c>
      <c r="J30" s="47">
        <v>0.0</v>
      </c>
      <c r="K30" s="17">
        <v>1208.014</v>
      </c>
      <c r="L30" s="47">
        <v>0.0</v>
      </c>
      <c r="M30" s="32">
        <f>F30/$F$47</f>
        <v>0.045818925012743</v>
      </c>
      <c r="N30" s="16">
        <v>312.1</v>
      </c>
      <c r="O30" s="17">
        <v>860.788</v>
      </c>
      <c r="P30" s="59">
        <v>0.0</v>
      </c>
    </row>
    <row r="31" spans="1:23" customHeight="1" ht="22">
      <c r="B31" s="138"/>
      <c r="C31" s="156"/>
      <c r="D31" s="15" t="s">
        <v>33</v>
      </c>
      <c r="E31" s="4">
        <v>530.168</v>
      </c>
      <c r="F31" s="4">
        <v>1916.955</v>
      </c>
      <c r="G31" s="48">
        <v>0.0</v>
      </c>
      <c r="H31" s="4">
        <v>610.736</v>
      </c>
      <c r="I31" s="4">
        <v>2239.241</v>
      </c>
      <c r="J31" s="48">
        <v>0.0</v>
      </c>
      <c r="K31" s="4">
        <v>1245.309</v>
      </c>
      <c r="L31" s="48">
        <v>0.0</v>
      </c>
      <c r="M31" s="33">
        <f>F31/$F$47</f>
        <v>0.0540854794092</v>
      </c>
      <c r="N31" s="14">
        <v>315.787</v>
      </c>
      <c r="O31" s="4">
        <v>918.13</v>
      </c>
      <c r="P31" s="62">
        <v>0.0</v>
      </c>
    </row>
    <row r="32" spans="1:23" customHeight="1" ht="22">
      <c r="B32" s="138"/>
      <c r="C32" s="153" t="s">
        <v>34</v>
      </c>
      <c r="D32" s="80" t="s">
        <v>14</v>
      </c>
      <c r="E32" s="13">
        <v>13881.162</v>
      </c>
      <c r="F32" s="13">
        <v>4620.45</v>
      </c>
      <c r="G32" s="49">
        <v>0.0</v>
      </c>
      <c r="H32" s="13">
        <v>13735.491</v>
      </c>
      <c r="I32" s="13">
        <v>4457.1</v>
      </c>
      <c r="J32" s="49">
        <v>0.0</v>
      </c>
      <c r="K32" s="13">
        <v>8944.771</v>
      </c>
      <c r="L32" s="49">
        <v>0.0</v>
      </c>
      <c r="M32" s="34">
        <f>F32/$F$47</f>
        <v>0.13036260806135</v>
      </c>
      <c r="N32" s="12">
        <v>876.977</v>
      </c>
      <c r="O32" s="13">
        <v>978.614</v>
      </c>
      <c r="P32" s="61">
        <v>0.0</v>
      </c>
    </row>
    <row r="33" spans="1:23" customHeight="1" ht="22">
      <c r="B33" s="138"/>
      <c r="C33" s="138"/>
      <c r="D33" s="81" t="s">
        <v>15</v>
      </c>
      <c r="E33" s="7">
        <v>1126.675</v>
      </c>
      <c r="F33" s="7">
        <v>3984.909</v>
      </c>
      <c r="G33" s="46">
        <v>0.0</v>
      </c>
      <c r="H33" s="7">
        <v>1196.593</v>
      </c>
      <c r="I33" s="7">
        <v>3911.553</v>
      </c>
      <c r="J33" s="46">
        <v>0.0</v>
      </c>
      <c r="K33" s="7">
        <v>3681.457</v>
      </c>
      <c r="L33" s="46">
        <v>0.0</v>
      </c>
      <c r="M33" s="31">
        <f>F33/$F$47</f>
        <v>0.11243128485908</v>
      </c>
      <c r="N33" s="6">
        <v>423.324</v>
      </c>
      <c r="O33" s="7">
        <v>1188.597</v>
      </c>
      <c r="P33" s="58">
        <v>0.0</v>
      </c>
    </row>
    <row r="34" spans="1:23" customHeight="1" ht="22">
      <c r="B34" s="138"/>
      <c r="C34" s="138"/>
      <c r="D34" s="81" t="s">
        <v>16</v>
      </c>
      <c r="E34" s="7">
        <v>396.983</v>
      </c>
      <c r="F34" s="7">
        <v>658.369</v>
      </c>
      <c r="G34" s="46">
        <v>0.0</v>
      </c>
      <c r="H34" s="7">
        <v>388.322</v>
      </c>
      <c r="I34" s="7">
        <v>734.48</v>
      </c>
      <c r="J34" s="46">
        <v>0.0</v>
      </c>
      <c r="K34" s="7">
        <v>545.365</v>
      </c>
      <c r="L34" s="46">
        <v>0.0</v>
      </c>
      <c r="M34" s="31">
        <f>F34/$F$47</f>
        <v>0.018575398479962</v>
      </c>
      <c r="N34" s="6">
        <v>1.59</v>
      </c>
      <c r="O34" s="7">
        <v>27.728</v>
      </c>
      <c r="P34" s="58">
        <v>0.0</v>
      </c>
    </row>
    <row r="35" spans="1:23" customHeight="1" ht="22">
      <c r="B35" s="138"/>
      <c r="C35" s="138"/>
      <c r="D35" s="81" t="s">
        <v>17</v>
      </c>
      <c r="E35" s="7">
        <v>9.03</v>
      </c>
      <c r="F35" s="7">
        <v>659.844</v>
      </c>
      <c r="G35" s="46">
        <v>0.0</v>
      </c>
      <c r="H35" s="7">
        <v>9.068</v>
      </c>
      <c r="I35" s="7">
        <v>670.807</v>
      </c>
      <c r="J35" s="46">
        <v>0.0</v>
      </c>
      <c r="K35" s="7">
        <v>1.503</v>
      </c>
      <c r="L35" s="46">
        <v>0.0</v>
      </c>
      <c r="M35" s="31">
        <f>F35/$F$47</f>
        <v>0.018617014523181</v>
      </c>
      <c r="N35" s="6">
        <v>1.465</v>
      </c>
      <c r="O35" s="7">
        <v>118.981</v>
      </c>
      <c r="P35" s="58">
        <v>0.0</v>
      </c>
    </row>
    <row r="36" spans="1:23" customHeight="1" ht="22">
      <c r="B36" s="138"/>
      <c r="C36" s="138"/>
      <c r="D36" s="81" t="s">
        <v>18</v>
      </c>
      <c r="E36" s="7">
        <v>3.027</v>
      </c>
      <c r="F36" s="7">
        <v>1069.827</v>
      </c>
      <c r="G36" s="46">
        <v>0.0</v>
      </c>
      <c r="H36" s="7">
        <v>3.203</v>
      </c>
      <c r="I36" s="7">
        <v>1079.206</v>
      </c>
      <c r="J36" s="46">
        <v>0.0</v>
      </c>
      <c r="K36" s="7">
        <v>0.238</v>
      </c>
      <c r="L36" s="46">
        <v>0.0</v>
      </c>
      <c r="M36" s="31">
        <f>F36/$F$47</f>
        <v>0.030184384182157</v>
      </c>
      <c r="N36" s="6">
        <v>0.875</v>
      </c>
      <c r="O36" s="7">
        <v>365.319</v>
      </c>
      <c r="P36" s="58">
        <v>0.0</v>
      </c>
    </row>
    <row r="37" spans="1:23" customHeight="1" ht="22">
      <c r="B37" s="138"/>
      <c r="C37" s="138"/>
      <c r="D37" s="81" t="s">
        <v>35</v>
      </c>
      <c r="E37" s="7">
        <v>2725.722</v>
      </c>
      <c r="F37" s="7">
        <v>2647.586</v>
      </c>
      <c r="G37" s="46">
        <v>0.0</v>
      </c>
      <c r="H37" s="7">
        <v>2804.463</v>
      </c>
      <c r="I37" s="7">
        <v>2862.243</v>
      </c>
      <c r="J37" s="74">
        <v>0.0</v>
      </c>
      <c r="K37" s="73">
        <v>3611.155</v>
      </c>
      <c r="L37" s="74">
        <v>0.0</v>
      </c>
      <c r="M37" s="31">
        <f>F37/$F$47</f>
        <v>0.07469969722142</v>
      </c>
      <c r="N37" s="6">
        <v>1582.971</v>
      </c>
      <c r="O37" s="7">
        <v>1125.58</v>
      </c>
      <c r="P37" s="58">
        <v>0.0</v>
      </c>
    </row>
    <row r="38" spans="1:23" customHeight="1" ht="22">
      <c r="B38" s="138"/>
      <c r="C38" s="138"/>
      <c r="D38" s="81" t="s">
        <v>20</v>
      </c>
      <c r="E38" s="7">
        <v>229.893</v>
      </c>
      <c r="F38" s="7">
        <v>1113.334</v>
      </c>
      <c r="G38" s="46">
        <v>0.0</v>
      </c>
      <c r="H38" s="7">
        <v>225.753</v>
      </c>
      <c r="I38" s="7">
        <v>1018.846</v>
      </c>
      <c r="J38" s="46">
        <v>0.0</v>
      </c>
      <c r="K38" s="7">
        <v>517.466</v>
      </c>
      <c r="L38" s="46">
        <v>0.0</v>
      </c>
      <c r="M38" s="31">
        <f>F38/$F$47</f>
        <v>0.031411902278646</v>
      </c>
      <c r="N38" s="6">
        <v>67.977</v>
      </c>
      <c r="O38" s="7">
        <v>275.118</v>
      </c>
      <c r="P38" s="58">
        <v>0.0</v>
      </c>
    </row>
    <row r="39" spans="1:23" customHeight="1" ht="22">
      <c r="B39" s="138"/>
      <c r="C39" s="138"/>
      <c r="D39" s="81" t="s">
        <v>22</v>
      </c>
      <c r="E39" s="7">
        <v>214.048</v>
      </c>
      <c r="F39" s="7">
        <v>423.889</v>
      </c>
      <c r="G39" s="46">
        <v>0.0</v>
      </c>
      <c r="H39" s="7">
        <v>203.65</v>
      </c>
      <c r="I39" s="7">
        <v>386.439</v>
      </c>
      <c r="J39" s="46">
        <v>0.0</v>
      </c>
      <c r="K39" s="7">
        <v>214.432</v>
      </c>
      <c r="L39" s="46">
        <v>0.0</v>
      </c>
      <c r="M39" s="31">
        <f>F39/$F$47</f>
        <v>0.011959717250163</v>
      </c>
      <c r="N39" s="6">
        <v>5.418</v>
      </c>
      <c r="O39" s="7">
        <v>33.265</v>
      </c>
      <c r="P39" s="58">
        <v>0.0</v>
      </c>
    </row>
    <row r="40" spans="1:23" customHeight="1" ht="22">
      <c r="B40" s="138"/>
      <c r="C40" s="138"/>
      <c r="D40" s="81" t="s">
        <v>23</v>
      </c>
      <c r="E40" s="7">
        <v>433.733</v>
      </c>
      <c r="F40" s="7">
        <v>197.758</v>
      </c>
      <c r="G40" s="46">
        <v>0.0</v>
      </c>
      <c r="H40" s="7">
        <v>435.208</v>
      </c>
      <c r="I40" s="7">
        <v>161.546</v>
      </c>
      <c r="J40" s="46">
        <v>0.0</v>
      </c>
      <c r="K40" s="7">
        <v>20.449</v>
      </c>
      <c r="L40" s="46">
        <v>0.0</v>
      </c>
      <c r="M40" s="31">
        <f>F40/$F$47</f>
        <v>0.0055795969321161</v>
      </c>
      <c r="N40" s="6">
        <v>14.29</v>
      </c>
      <c r="O40" s="7">
        <v>10.597</v>
      </c>
      <c r="P40" s="58">
        <v>0.0</v>
      </c>
    </row>
    <row r="41" spans="1:23" customHeight="1" ht="22">
      <c r="B41" s="138"/>
      <c r="C41" s="138"/>
      <c r="D41" s="83" t="s">
        <v>28</v>
      </c>
      <c r="E41" s="8">
        <v>35929.73</v>
      </c>
      <c r="F41" s="8">
        <v>13317.057</v>
      </c>
      <c r="G41" s="51">
        <v>0.0</v>
      </c>
      <c r="H41" s="8">
        <v>37358.095</v>
      </c>
      <c r="I41" s="8">
        <v>14136.522</v>
      </c>
      <c r="J41" s="51">
        <v>0.0</v>
      </c>
      <c r="K41" s="8">
        <v>68658.105</v>
      </c>
      <c r="L41" s="51">
        <v>0.0</v>
      </c>
      <c r="M41" s="31">
        <f>F41/$F$47</f>
        <v>0.37573099637949</v>
      </c>
      <c r="N41" s="6">
        <v>20703.371</v>
      </c>
      <c r="O41" s="7">
        <v>6559.579</v>
      </c>
      <c r="P41" s="58">
        <v>0.0</v>
      </c>
    </row>
    <row r="42" spans="1:23" customHeight="1" ht="22">
      <c r="B42" s="138"/>
      <c r="C42" s="138"/>
      <c r="D42" s="81" t="s">
        <v>36</v>
      </c>
      <c r="E42" s="7">
        <v>6044.519</v>
      </c>
      <c r="F42" s="7">
        <v>1349.321</v>
      </c>
      <c r="G42" s="46">
        <v>0.0</v>
      </c>
      <c r="H42" s="7">
        <v>5721.555</v>
      </c>
      <c r="I42" s="7">
        <v>1271.35</v>
      </c>
      <c r="J42" s="46">
        <v>0.0</v>
      </c>
      <c r="K42" s="7">
        <v>3885.607</v>
      </c>
      <c r="L42" s="46">
        <v>0.0</v>
      </c>
      <c r="M42" s="35">
        <f>F42/$F$47</f>
        <v>0.038070102408195</v>
      </c>
      <c r="N42" s="6">
        <v>2377.844</v>
      </c>
      <c r="O42" s="7">
        <v>427.009</v>
      </c>
      <c r="P42" s="58">
        <v>0.0</v>
      </c>
    </row>
    <row r="43" spans="1:23" customHeight="1" ht="22">
      <c r="B43" s="138"/>
      <c r="C43" s="138"/>
      <c r="D43" s="84" t="s">
        <v>37</v>
      </c>
      <c r="E43" s="5">
        <v>112.051</v>
      </c>
      <c r="F43" s="5">
        <v>1475.403</v>
      </c>
      <c r="G43" s="52">
        <v>0.0</v>
      </c>
      <c r="H43" s="5">
        <v>93.738</v>
      </c>
      <c r="I43" s="5">
        <v>1401.147</v>
      </c>
      <c r="J43" s="52">
        <v>0.0</v>
      </c>
      <c r="K43" s="5">
        <v>273.686</v>
      </c>
      <c r="L43" s="52">
        <v>0.0</v>
      </c>
      <c r="M43" s="31">
        <f>F43/$F$47</f>
        <v>0.041627413568275</v>
      </c>
      <c r="N43" s="16">
        <v>59.493</v>
      </c>
      <c r="O43" s="72">
        <v>662.487</v>
      </c>
      <c r="P43" s="59">
        <v>0.0</v>
      </c>
    </row>
    <row r="44" spans="1:23" customHeight="1" ht="22">
      <c r="B44" s="138"/>
      <c r="C44" s="138"/>
      <c r="D44" s="85" t="s">
        <v>38</v>
      </c>
      <c r="E44" s="11">
        <v>61106.573</v>
      </c>
      <c r="F44" s="11">
        <v>31517.747</v>
      </c>
      <c r="G44" s="53">
        <v>0.0</v>
      </c>
      <c r="H44" s="11">
        <v>62175.139</v>
      </c>
      <c r="I44" s="11">
        <v>32091.239</v>
      </c>
      <c r="J44" s="53">
        <v>0.0</v>
      </c>
      <c r="K44" s="11">
        <v>90354.234</v>
      </c>
      <c r="L44" s="53">
        <v>0.0</v>
      </c>
      <c r="M44" s="66">
        <f>F44/$F$47</f>
        <v>0.88925011614403</v>
      </c>
      <c r="N44" s="10">
        <v>26115.595</v>
      </c>
      <c r="O44" s="11">
        <v>11772.874</v>
      </c>
      <c r="P44" s="63">
        <v>0.0</v>
      </c>
    </row>
    <row r="45" spans="1:23" customHeight="1" ht="22">
      <c r="B45" s="138"/>
      <c r="C45" s="138"/>
      <c r="D45" s="86" t="s">
        <v>24</v>
      </c>
      <c r="E45" s="9">
        <v>800.677</v>
      </c>
      <c r="F45" s="9">
        <v>3188.681</v>
      </c>
      <c r="G45" s="50">
        <v>0.0</v>
      </c>
      <c r="H45" s="9">
        <v>670.149</v>
      </c>
      <c r="I45" s="9">
        <v>3188.457</v>
      </c>
      <c r="J45" s="50">
        <v>0.0</v>
      </c>
      <c r="K45" s="9">
        <v>790.347</v>
      </c>
      <c r="L45" s="50">
        <v>0.0</v>
      </c>
      <c r="M45" s="35">
        <f>F45/$F$47</f>
        <v>0.089966295801418</v>
      </c>
      <c r="N45" s="42">
        <v>37.144</v>
      </c>
      <c r="O45" s="39">
        <v>469.054</v>
      </c>
      <c r="P45" s="64">
        <v>0.0</v>
      </c>
    </row>
    <row r="46" spans="1:23" customHeight="1" ht="22">
      <c r="B46" s="138"/>
      <c r="C46" s="157"/>
      <c r="D46" s="81" t="s">
        <v>29</v>
      </c>
      <c r="E46" s="8">
        <v>5835.478</v>
      </c>
      <c r="F46" s="8">
        <v>736.634</v>
      </c>
      <c r="G46" s="51">
        <v>0.0</v>
      </c>
      <c r="H46" s="8">
        <v>5814.692</v>
      </c>
      <c r="I46" s="8">
        <v>763.218</v>
      </c>
      <c r="J46" s="51">
        <v>0.0</v>
      </c>
      <c r="K46" s="8">
        <v>393.348</v>
      </c>
      <c r="L46" s="51">
        <v>0.0</v>
      </c>
      <c r="M46" s="36">
        <f>F46/$F$47</f>
        <v>0.020783588054554</v>
      </c>
      <c r="N46" s="16">
        <v>70.352</v>
      </c>
      <c r="O46" s="17">
        <v>492.946</v>
      </c>
      <c r="P46" s="59">
        <v>0.0</v>
      </c>
    </row>
    <row r="47" spans="1:23" customHeight="1" ht="22">
      <c r="B47" s="139"/>
      <c r="C47" s="88"/>
      <c r="D47" s="87" t="s">
        <v>39</v>
      </c>
      <c r="E47" s="28">
        <v>67742.728</v>
      </c>
      <c r="F47" s="28">
        <v>35443.062</v>
      </c>
      <c r="G47" s="54">
        <v>0.0</v>
      </c>
      <c r="H47" s="28">
        <v>68659.98</v>
      </c>
      <c r="I47" s="28">
        <v>36042.914</v>
      </c>
      <c r="J47" s="54">
        <v>0.0</v>
      </c>
      <c r="K47" s="28">
        <v>91537.929</v>
      </c>
      <c r="L47" s="54">
        <v>0.0</v>
      </c>
      <c r="M47" s="37">
        <f>SUM(M44:M46)</f>
        <v>1</v>
      </c>
      <c r="N47" s="43">
        <v>26223.091</v>
      </c>
      <c r="O47" s="28">
        <v>12734.874</v>
      </c>
      <c r="P47" s="65">
        <v>0.0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47033.318</v>
      </c>
      <c r="F51" s="108"/>
      <c r="G51" s="109">
        <v>367.867</v>
      </c>
      <c r="H51" s="110"/>
      <c r="I51" s="111">
        <v>18852.997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645.02</v>
      </c>
      <c r="F52" s="114"/>
      <c r="G52" s="113">
        <v>78.307</v>
      </c>
      <c r="H52" s="114"/>
      <c r="I52" s="115">
        <v>1259.891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6047.377</v>
      </c>
      <c r="F53" s="114"/>
      <c r="G53" s="113">
        <v>11.581</v>
      </c>
      <c r="H53" s="114"/>
      <c r="I53" s="115">
        <v>126.998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29.187</v>
      </c>
      <c r="F54" s="121"/>
      <c r="G54" s="120">
        <v>1.038</v>
      </c>
      <c r="H54" s="121"/>
      <c r="I54" s="122">
        <v>51.782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53754.902</v>
      </c>
      <c r="F55" s="93"/>
      <c r="G55" s="92">
        <v>458.793</v>
      </c>
      <c r="H55" s="93"/>
      <c r="I55" s="94">
        <v>20291.668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2016.5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