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7.5" sheetId="1" r:id="rId4"/>
  </sheets>
  <definedNames>
    <definedName name="_xlnm.Print_Area" localSheetId="0">'2017.5'!$A$1:$P$56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<sst xmlns="http://schemas.openxmlformats.org/spreadsheetml/2006/main" uniqueCount="52">
  <si>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May 2017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</si>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</sst>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2626.654</v>
      </c>
      <c r="F5" s="18">
        <v>1616.694</v>
      </c>
      <c r="G5" s="45">
        <v>1.161</v>
      </c>
      <c r="H5" s="18">
        <v>2514.441</v>
      </c>
      <c r="I5" s="18">
        <v>1548.933</v>
      </c>
      <c r="J5" s="45">
        <v>1.06</v>
      </c>
      <c r="K5" s="18">
        <v>8164.835</v>
      </c>
      <c r="L5" s="45">
        <v>1.05</v>
      </c>
      <c r="M5" s="30">
        <f>F5/$F$47</f>
        <v>0.043345253612768</v>
      </c>
      <c r="N5" s="40">
        <v>740.471</v>
      </c>
      <c r="O5" s="18">
        <v>310.358</v>
      </c>
      <c r="P5" s="57">
        <v>1.121</v>
      </c>
    </row>
    <row r="6" spans="1:23" customHeight="1" ht="22">
      <c r="B6" s="138"/>
      <c r="C6" s="138"/>
      <c r="D6" s="77" t="s">
        <v>15</v>
      </c>
      <c r="E6" s="7">
        <v>180.936</v>
      </c>
      <c r="F6" s="7">
        <v>588.004</v>
      </c>
      <c r="G6" s="46">
        <v>0.961</v>
      </c>
      <c r="H6" s="7">
        <v>189.073</v>
      </c>
      <c r="I6" s="7">
        <v>549.824</v>
      </c>
      <c r="J6" s="46">
        <v>0.942</v>
      </c>
      <c r="K6" s="7">
        <v>622.625</v>
      </c>
      <c r="L6" s="46">
        <v>0.826</v>
      </c>
      <c r="M6" s="31">
        <f>F6/$F$47</f>
        <v>0.01576500098678</v>
      </c>
      <c r="N6" s="6">
        <v>56.966</v>
      </c>
      <c r="O6" s="7">
        <v>64.521</v>
      </c>
      <c r="P6" s="58">
        <v>0.892</v>
      </c>
    </row>
    <row r="7" spans="1:23" customHeight="1" ht="22">
      <c r="B7" s="138"/>
      <c r="C7" s="138"/>
      <c r="D7" s="77" t="s">
        <v>16</v>
      </c>
      <c r="E7" s="7">
        <v>12.913</v>
      </c>
      <c r="F7" s="7">
        <v>104.87</v>
      </c>
      <c r="G7" s="46">
        <v>1.094</v>
      </c>
      <c r="H7" s="7">
        <v>12.234</v>
      </c>
      <c r="I7" s="7">
        <v>86.861</v>
      </c>
      <c r="J7" s="46">
        <v>0.872</v>
      </c>
      <c r="K7" s="7">
        <v>11.803</v>
      </c>
      <c r="L7" s="46">
        <v>0.997</v>
      </c>
      <c r="M7" s="31">
        <f>F7/$F$47</f>
        <v>0.0028116741612024</v>
      </c>
      <c r="N7" s="6">
        <v>0.935</v>
      </c>
      <c r="O7" s="7">
        <v>11.231</v>
      </c>
      <c r="P7" s="58">
        <v>1.467</v>
      </c>
    </row>
    <row r="8" spans="1:23" customHeight="1" ht="22">
      <c r="B8" s="138"/>
      <c r="C8" s="138"/>
      <c r="D8" s="77" t="s">
        <v>17</v>
      </c>
      <c r="E8" s="7">
        <v>9.284</v>
      </c>
      <c r="F8" s="7">
        <v>694.307</v>
      </c>
      <c r="G8" s="46">
        <v>1.052</v>
      </c>
      <c r="H8" s="7">
        <v>9.395</v>
      </c>
      <c r="I8" s="7">
        <v>715.075</v>
      </c>
      <c r="J8" s="46">
        <v>1.066</v>
      </c>
      <c r="K8" s="7">
        <v>1.518</v>
      </c>
      <c r="L8" s="46">
        <v>1.01</v>
      </c>
      <c r="M8" s="31">
        <f>F8/$F$47</f>
        <v>0.01861509537372</v>
      </c>
      <c r="N8" s="6">
        <v>1.918</v>
      </c>
      <c r="O8" s="7">
        <v>166.048</v>
      </c>
      <c r="P8" s="58">
        <v>1.396</v>
      </c>
    </row>
    <row r="9" spans="1:23" customHeight="1" ht="22">
      <c r="B9" s="138"/>
      <c r="C9" s="138"/>
      <c r="D9" s="77" t="s">
        <v>18</v>
      </c>
      <c r="E9" s="7">
        <v>2.986</v>
      </c>
      <c r="F9" s="7">
        <v>993.454</v>
      </c>
      <c r="G9" s="46">
        <v>0.929</v>
      </c>
      <c r="H9" s="7">
        <v>2.928</v>
      </c>
      <c r="I9" s="7">
        <v>969.844</v>
      </c>
      <c r="J9" s="46">
        <v>0.899</v>
      </c>
      <c r="K9" s="7">
        <v>0.245</v>
      </c>
      <c r="L9" s="46">
        <v>1.029</v>
      </c>
      <c r="M9" s="31">
        <f>F9/$F$47</f>
        <v>0.026635538687358</v>
      </c>
      <c r="N9" s="6">
        <v>0.644</v>
      </c>
      <c r="O9" s="7">
        <v>300.121</v>
      </c>
      <c r="P9" s="58">
        <v>0.822</v>
      </c>
    </row>
    <row r="10" spans="1:23" customHeight="1" ht="22">
      <c r="B10" s="138"/>
      <c r="C10" s="138"/>
      <c r="D10" s="77" t="s">
        <v>19</v>
      </c>
      <c r="E10" s="7">
        <v>2992.192</v>
      </c>
      <c r="F10" s="7">
        <v>2966.539</v>
      </c>
      <c r="G10" s="46">
        <v>1.238</v>
      </c>
      <c r="H10" s="7">
        <v>3181.384</v>
      </c>
      <c r="I10" s="7">
        <v>2931.497</v>
      </c>
      <c r="J10" s="46">
        <v>1.122</v>
      </c>
      <c r="K10" s="7">
        <v>3184.371</v>
      </c>
      <c r="L10" s="46">
        <v>0.898</v>
      </c>
      <c r="M10" s="31">
        <f>F10/$F$47</f>
        <v>0.079536007003903</v>
      </c>
      <c r="N10" s="71">
        <v>1776.888</v>
      </c>
      <c r="O10" s="7">
        <v>1140.389</v>
      </c>
      <c r="P10" s="58">
        <v>1.11</v>
      </c>
    </row>
    <row r="11" spans="1:23" customHeight="1" ht="22">
      <c r="B11" s="138"/>
      <c r="C11" s="138"/>
      <c r="D11" s="77" t="s">
        <v>20</v>
      </c>
      <c r="E11" s="7">
        <v>31.885</v>
      </c>
      <c r="F11" s="7">
        <v>144.375</v>
      </c>
      <c r="G11" s="46">
        <v>1.182</v>
      </c>
      <c r="H11" s="7">
        <v>35.956</v>
      </c>
      <c r="I11" s="7">
        <v>173.219</v>
      </c>
      <c r="J11" s="46">
        <v>1.254</v>
      </c>
      <c r="K11" s="7">
        <v>69.013</v>
      </c>
      <c r="L11" s="46">
        <v>0.829</v>
      </c>
      <c r="M11" s="31">
        <f>F11/$F$47</f>
        <v>0.003870844445729</v>
      </c>
      <c r="N11" s="70">
        <v>0.01</v>
      </c>
      <c r="O11" s="69">
        <v>0.184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47.811</v>
      </c>
      <c r="F12" s="7">
        <v>154.616</v>
      </c>
      <c r="G12" s="46">
        <v>0.812</v>
      </c>
      <c r="H12" s="7">
        <v>48.489</v>
      </c>
      <c r="I12" s="7">
        <v>165.057</v>
      </c>
      <c r="J12" s="46">
        <v>0.98</v>
      </c>
      <c r="K12" s="7">
        <v>161.868</v>
      </c>
      <c r="L12" s="46">
        <v>1.109</v>
      </c>
      <c r="M12" s="31">
        <f>F12/$F$47</f>
        <v>0.0041454163450794</v>
      </c>
      <c r="N12" s="6">
        <v>2.394</v>
      </c>
      <c r="O12" s="7">
        <v>7.102</v>
      </c>
      <c r="P12" s="58">
        <v>0.853</v>
      </c>
    </row>
    <row r="13" spans="1:23" customHeight="1" ht="22">
      <c r="B13" s="138"/>
      <c r="C13" s="138"/>
      <c r="D13" s="77" t="s">
        <v>23</v>
      </c>
      <c r="E13" s="7">
        <v>418.822</v>
      </c>
      <c r="F13" s="7">
        <v>128.246</v>
      </c>
      <c r="G13" s="46">
        <v>1.057</v>
      </c>
      <c r="H13" s="7">
        <v>427.571</v>
      </c>
      <c r="I13" s="7">
        <v>88.776</v>
      </c>
      <c r="J13" s="46">
        <v>1.018</v>
      </c>
      <c r="K13" s="7">
        <v>13.553</v>
      </c>
      <c r="L13" s="46">
        <v>0.735</v>
      </c>
      <c r="M13" s="31">
        <f>F13/$F$47</f>
        <v>0.0034384091206023</v>
      </c>
      <c r="N13" s="6">
        <v>11.471</v>
      </c>
      <c r="O13" s="7">
        <v>7.17</v>
      </c>
      <c r="P13" s="58">
        <v>0.782</v>
      </c>
    </row>
    <row r="14" spans="1:23" customHeight="1" ht="22">
      <c r="B14" s="138"/>
      <c r="C14" s="138"/>
      <c r="D14" s="78" t="s">
        <v>24</v>
      </c>
      <c r="E14" s="17">
        <v>14.235</v>
      </c>
      <c r="F14" s="17">
        <v>221.858</v>
      </c>
      <c r="G14" s="47">
        <v>0.985</v>
      </c>
      <c r="H14" s="17">
        <v>11.546</v>
      </c>
      <c r="I14" s="17">
        <v>199.832</v>
      </c>
      <c r="J14" s="47">
        <v>0.979</v>
      </c>
      <c r="K14" s="17">
        <v>10.245</v>
      </c>
      <c r="L14" s="47">
        <v>1.041</v>
      </c>
      <c r="M14" s="32">
        <f>F14/$F$47</f>
        <v>0.0059482445509302</v>
      </c>
      <c r="N14" s="16">
        <v>0.859</v>
      </c>
      <c r="O14" s="17">
        <v>36.29</v>
      </c>
      <c r="P14" s="59">
        <v>1.143</v>
      </c>
    </row>
    <row r="15" spans="1:23" customHeight="1" ht="22">
      <c r="B15" s="138"/>
      <c r="C15" s="148"/>
      <c r="D15" s="20" t="s">
        <v>25</v>
      </c>
      <c r="E15" s="4">
        <v>6337.718</v>
      </c>
      <c r="F15" s="4">
        <v>7612.963</v>
      </c>
      <c r="G15" s="48">
        <v>1.106</v>
      </c>
      <c r="H15" s="4">
        <v>6433.017</v>
      </c>
      <c r="I15" s="4">
        <v>7428.918</v>
      </c>
      <c r="J15" s="48">
        <v>1.046</v>
      </c>
      <c r="K15" s="4">
        <v>12240.076</v>
      </c>
      <c r="L15" s="48">
        <v>0.991</v>
      </c>
      <c r="M15" s="33">
        <f>F15/$F$47</f>
        <v>0.20411148428807</v>
      </c>
      <c r="N15" s="41">
        <v>2592.556</v>
      </c>
      <c r="O15" s="38">
        <v>2043.414</v>
      </c>
      <c r="P15" s="60">
        <v>1.065</v>
      </c>
    </row>
    <row r="16" spans="1:23" customHeight="1" ht="22">
      <c r="B16" s="138"/>
      <c r="C16" s="153" t="s">
        <v>26</v>
      </c>
      <c r="D16" s="79" t="s">
        <v>14</v>
      </c>
      <c r="E16" s="13">
        <v>12924.836</v>
      </c>
      <c r="F16" s="13">
        <v>3274.871</v>
      </c>
      <c r="G16" s="49">
        <v>1.045</v>
      </c>
      <c r="H16" s="13">
        <v>12622.359</v>
      </c>
      <c r="I16" s="13">
        <v>3187.53</v>
      </c>
      <c r="J16" s="49">
        <v>1.1</v>
      </c>
      <c r="K16" s="13">
        <v>1218.576</v>
      </c>
      <c r="L16" s="49">
        <v>1.05</v>
      </c>
      <c r="M16" s="34">
        <f>F16/$F$47</f>
        <v>0.087802709754659</v>
      </c>
      <c r="N16" s="12">
        <v>130.212</v>
      </c>
      <c r="O16" s="13">
        <v>653.495</v>
      </c>
      <c r="P16" s="61">
        <v>0.937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1038.491</v>
      </c>
      <c r="F17" s="7">
        <v>3650.591</v>
      </c>
      <c r="G17" s="46">
        <v>1.127</v>
      </c>
      <c r="H17" s="7">
        <v>1124.246</v>
      </c>
      <c r="I17" s="7">
        <v>3564.318</v>
      </c>
      <c r="J17" s="46">
        <v>1.122</v>
      </c>
      <c r="K17" s="7">
        <v>2840.177</v>
      </c>
      <c r="L17" s="46">
        <v>0.979</v>
      </c>
      <c r="M17" s="31">
        <f>F17/$F$47</f>
        <v>0.097876155123659</v>
      </c>
      <c r="N17" s="6">
        <v>411.029</v>
      </c>
      <c r="O17" s="7">
        <v>1188.337</v>
      </c>
      <c r="P17" s="58">
        <v>1.1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400.126</v>
      </c>
      <c r="F18" s="7">
        <v>460.246</v>
      </c>
      <c r="G18" s="46">
        <v>0.927</v>
      </c>
      <c r="H18" s="7">
        <v>373.831</v>
      </c>
      <c r="I18" s="7">
        <v>500.599</v>
      </c>
      <c r="J18" s="46">
        <v>0.906</v>
      </c>
      <c r="K18" s="7">
        <v>505.151</v>
      </c>
      <c r="L18" s="46">
        <v>0.95</v>
      </c>
      <c r="M18" s="31">
        <f>F18/$F$47</f>
        <v>0.012339675655543</v>
      </c>
      <c r="N18" s="6">
        <v>0.252</v>
      </c>
      <c r="O18" s="7">
        <v>4.187</v>
      </c>
      <c r="P18" s="58">
        <v>1.304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31.481</v>
      </c>
      <c r="F19" s="7">
        <v>296.452</v>
      </c>
      <c r="G19" s="46">
        <v>1.176</v>
      </c>
      <c r="H19" s="7">
        <v>31.342</v>
      </c>
      <c r="I19" s="7">
        <v>272.428</v>
      </c>
      <c r="J19" s="74">
        <v>1.093</v>
      </c>
      <c r="K19" s="73">
        <v>67.579</v>
      </c>
      <c r="L19" s="46">
        <v>1.046</v>
      </c>
      <c r="M19" s="31">
        <f>F19/$F$47</f>
        <v>0.0079481875506511</v>
      </c>
      <c r="N19" s="6">
        <v>14.336</v>
      </c>
      <c r="O19" s="7">
        <v>89.348</v>
      </c>
      <c r="P19" s="58">
        <v>0.908</v>
      </c>
    </row>
    <row r="20" spans="1:23" customHeight="1" ht="22">
      <c r="B20" s="138"/>
      <c r="C20" s="138"/>
      <c r="D20" s="77" t="s">
        <v>20</v>
      </c>
      <c r="E20" s="7">
        <v>192.887</v>
      </c>
      <c r="F20" s="7">
        <v>978.317</v>
      </c>
      <c r="G20" s="46">
        <v>0.987</v>
      </c>
      <c r="H20" s="7">
        <v>197.463</v>
      </c>
      <c r="I20" s="7">
        <v>930.42</v>
      </c>
      <c r="J20" s="46">
        <v>1.056</v>
      </c>
      <c r="K20" s="7">
        <v>402.505</v>
      </c>
      <c r="L20" s="46">
        <v>0.927</v>
      </c>
      <c r="M20" s="31">
        <f>F20/$F$47</f>
        <v>0.026229699917661</v>
      </c>
      <c r="N20" s="6">
        <v>63.992</v>
      </c>
      <c r="O20" s="7">
        <v>285.722</v>
      </c>
      <c r="P20" s="58">
        <v>1.042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194.381</v>
      </c>
      <c r="F21" s="7">
        <v>222.642</v>
      </c>
      <c r="G21" s="46">
        <v>0.953</v>
      </c>
      <c r="H21" s="7">
        <v>182.776</v>
      </c>
      <c r="I21" s="7">
        <v>235.234</v>
      </c>
      <c r="J21" s="46">
        <v>1.079</v>
      </c>
      <c r="K21" s="7">
        <v>74.604</v>
      </c>
      <c r="L21" s="46">
        <v>1.089</v>
      </c>
      <c r="M21" s="31">
        <f>F21/$F$47</f>
        <v>0.0059692644092536</v>
      </c>
      <c r="N21" s="6">
        <v>2.772</v>
      </c>
      <c r="O21" s="7">
        <v>28.583</v>
      </c>
      <c r="P21" s="58">
        <v>1.146</v>
      </c>
    </row>
    <row r="22" spans="1:23" customHeight="1" ht="22">
      <c r="B22" s="138"/>
      <c r="C22" s="138"/>
      <c r="D22" s="77" t="s">
        <v>27</v>
      </c>
      <c r="E22" s="7">
        <v>9.356</v>
      </c>
      <c r="F22" s="7">
        <v>58.917</v>
      </c>
      <c r="G22" s="46">
        <v>0.771</v>
      </c>
      <c r="H22" s="7">
        <v>9.009</v>
      </c>
      <c r="I22" s="7">
        <v>57.417</v>
      </c>
      <c r="J22" s="46">
        <v>0.773</v>
      </c>
      <c r="K22" s="7">
        <v>0.6</v>
      </c>
      <c r="L22" s="46">
        <v>0.3</v>
      </c>
      <c r="M22" s="31">
        <f>F22/$F$47</f>
        <v>0.0015796262663828</v>
      </c>
      <c r="N22" s="6">
        <v>0.606</v>
      </c>
      <c r="O22" s="7">
        <v>1.267</v>
      </c>
      <c r="P22" s="58">
        <v>0.89</v>
      </c>
    </row>
    <row r="23" spans="1:23" customHeight="1" ht="22">
      <c r="B23" s="138"/>
      <c r="C23" s="138"/>
      <c r="D23" s="77" t="s">
        <v>28</v>
      </c>
      <c r="E23" s="7">
        <v>42763.131</v>
      </c>
      <c r="F23" s="7">
        <v>12096.33</v>
      </c>
      <c r="G23" s="46">
        <v>1.034</v>
      </c>
      <c r="H23" s="7">
        <v>44429.858</v>
      </c>
      <c r="I23" s="7">
        <v>13093.868</v>
      </c>
      <c r="J23" s="46">
        <v>1.071</v>
      </c>
      <c r="K23" s="7">
        <v>57573.168</v>
      </c>
      <c r="L23" s="46">
        <v>0.854</v>
      </c>
      <c r="M23" s="31">
        <f>F23/$F$47</f>
        <v>0.32431523320661</v>
      </c>
      <c r="N23" s="6">
        <v>21740.442</v>
      </c>
      <c r="O23" s="7">
        <v>6206.876</v>
      </c>
      <c r="P23" s="58">
        <v>1.089</v>
      </c>
    </row>
    <row r="24" spans="1:23" customHeight="1" ht="22">
      <c r="B24" s="138"/>
      <c r="C24" s="138"/>
      <c r="D24" s="77" t="s">
        <v>24</v>
      </c>
      <c r="E24" s="7">
        <v>974.638</v>
      </c>
      <c r="F24" s="7">
        <v>3038.136</v>
      </c>
      <c r="G24" s="46">
        <v>1.025</v>
      </c>
      <c r="H24" s="7">
        <v>838.962</v>
      </c>
      <c r="I24" s="7">
        <v>3046.728</v>
      </c>
      <c r="J24" s="46">
        <v>1.021</v>
      </c>
      <c r="K24" s="7">
        <v>822.767</v>
      </c>
      <c r="L24" s="46">
        <v>1.054</v>
      </c>
      <c r="M24" s="31">
        <f>F24/$F$47</f>
        <v>0.081455597305415</v>
      </c>
      <c r="N24" s="6">
        <v>50.925</v>
      </c>
      <c r="O24" s="7">
        <v>483.795</v>
      </c>
      <c r="P24" s="58">
        <v>1.106</v>
      </c>
    </row>
    <row r="25" spans="1:23" customHeight="1" ht="22">
      <c r="B25" s="138"/>
      <c r="C25" s="138"/>
      <c r="D25" s="77" t="s">
        <v>29</v>
      </c>
      <c r="E25" s="17">
        <v>7443.281</v>
      </c>
      <c r="F25" s="17">
        <v>769.059</v>
      </c>
      <c r="G25" s="47">
        <v>1.044</v>
      </c>
      <c r="H25" s="17">
        <v>7431.453</v>
      </c>
      <c r="I25" s="17">
        <v>839.31</v>
      </c>
      <c r="J25" s="47">
        <v>1.1</v>
      </c>
      <c r="K25" s="17">
        <v>256.97</v>
      </c>
      <c r="L25" s="47">
        <v>0.653</v>
      </c>
      <c r="M25" s="32">
        <f>F25/$F$47</f>
        <v>0.020619274518358</v>
      </c>
      <c r="N25" s="16">
        <v>58.632</v>
      </c>
      <c r="O25" s="17">
        <v>451.084</v>
      </c>
      <c r="P25" s="59">
        <v>0.915</v>
      </c>
    </row>
    <row r="26" spans="1:23" customHeight="1" ht="22">
      <c r="B26" s="138"/>
      <c r="C26" s="138"/>
      <c r="D26" s="15" t="s">
        <v>30</v>
      </c>
      <c r="E26" s="4">
        <v>65972.608</v>
      </c>
      <c r="F26" s="4">
        <v>24845.561</v>
      </c>
      <c r="G26" s="48">
        <v>1.043</v>
      </c>
      <c r="H26" s="4">
        <v>67241.299</v>
      </c>
      <c r="I26" s="4">
        <v>25727.852</v>
      </c>
      <c r="J26" s="48">
        <v>1.071</v>
      </c>
      <c r="K26" s="4">
        <v>63762.097</v>
      </c>
      <c r="L26" s="48">
        <v>0.864</v>
      </c>
      <c r="M26" s="33">
        <f>F26/$F$47</f>
        <v>0.6661354237082</v>
      </c>
      <c r="N26" s="41">
        <v>22473.198</v>
      </c>
      <c r="O26" s="38">
        <v>9392.694</v>
      </c>
      <c r="P26" s="60">
        <v>1.066</v>
      </c>
    </row>
    <row r="27" spans="1:23" customHeight="1" ht="22">
      <c r="B27" s="138"/>
      <c r="C27" s="154" t="s">
        <v>31</v>
      </c>
      <c r="D27" s="80" t="s">
        <v>14</v>
      </c>
      <c r="E27" s="13">
        <v>4.111</v>
      </c>
      <c r="F27" s="18">
        <v>93.566</v>
      </c>
      <c r="G27" s="45">
        <v>1.006</v>
      </c>
      <c r="H27" s="18">
        <v>4.131</v>
      </c>
      <c r="I27" s="18">
        <v>91.078</v>
      </c>
      <c r="J27" s="45">
        <v>0.938</v>
      </c>
      <c r="K27" s="18">
        <v>10.603</v>
      </c>
      <c r="L27" s="45">
        <v>1.072</v>
      </c>
      <c r="M27" s="34">
        <f>F27/$F$47</f>
        <v>0.002508602122314</v>
      </c>
      <c r="N27" s="12">
        <v>0.081</v>
      </c>
      <c r="O27" s="13">
        <v>1.542</v>
      </c>
      <c r="P27" s="61">
        <v>0.374</v>
      </c>
    </row>
    <row r="28" spans="1:23" customHeight="1" ht="22">
      <c r="B28" s="138"/>
      <c r="C28" s="155"/>
      <c r="D28" s="81" t="s">
        <v>15</v>
      </c>
      <c r="E28" s="7">
        <v>12.156</v>
      </c>
      <c r="F28" s="7">
        <v>145.186</v>
      </c>
      <c r="G28" s="46">
        <v>1.084</v>
      </c>
      <c r="H28" s="7">
        <v>13.59</v>
      </c>
      <c r="I28" s="7">
        <v>164.536</v>
      </c>
      <c r="J28" s="46">
        <v>1.079</v>
      </c>
      <c r="K28" s="7">
        <v>28.739</v>
      </c>
      <c r="L28" s="46">
        <v>1.116</v>
      </c>
      <c r="M28" s="31">
        <f>F28/$F$47</f>
        <v>0.0038925882022345</v>
      </c>
      <c r="N28" s="6">
        <v>4.493</v>
      </c>
      <c r="O28" s="7">
        <v>44.65</v>
      </c>
      <c r="P28" s="58">
        <v>1.228</v>
      </c>
    </row>
    <row r="29" spans="1:23" customHeight="1" ht="22">
      <c r="B29" s="138"/>
      <c r="C29" s="155"/>
      <c r="D29" s="81" t="s">
        <v>32</v>
      </c>
      <c r="E29" s="9">
        <v>2.186</v>
      </c>
      <c r="F29" s="9">
        <v>47.333</v>
      </c>
      <c r="G29" s="50">
        <v>0.716</v>
      </c>
      <c r="H29" s="9">
        <v>2.076</v>
      </c>
      <c r="I29" s="9">
        <v>60.412</v>
      </c>
      <c r="J29" s="50">
        <v>0.731</v>
      </c>
      <c r="K29" s="9">
        <v>1.36</v>
      </c>
      <c r="L29" s="50">
        <v>0.824</v>
      </c>
      <c r="M29" s="35">
        <f>F29/$F$47</f>
        <v>0.001269047135236</v>
      </c>
      <c r="N29" s="6">
        <v>0.15</v>
      </c>
      <c r="O29" s="7">
        <v>9.279</v>
      </c>
      <c r="P29" s="58">
        <v>0.55</v>
      </c>
    </row>
    <row r="30" spans="1:23" customHeight="1" ht="22">
      <c r="B30" s="138"/>
      <c r="C30" s="155"/>
      <c r="D30" s="82" t="s">
        <v>28</v>
      </c>
      <c r="E30" s="17">
        <v>518.784</v>
      </c>
      <c r="F30" s="17">
        <v>1627.545</v>
      </c>
      <c r="G30" s="47">
        <v>1.002</v>
      </c>
      <c r="H30" s="17">
        <v>640.248</v>
      </c>
      <c r="I30" s="17">
        <v>2011.278</v>
      </c>
      <c r="J30" s="47">
        <v>1.055</v>
      </c>
      <c r="K30" s="17">
        <v>1082.558</v>
      </c>
      <c r="L30" s="47">
        <v>0.896</v>
      </c>
      <c r="M30" s="32">
        <f>F30/$F$47</f>
        <v>0.043636180248824</v>
      </c>
      <c r="N30" s="16">
        <v>344.158</v>
      </c>
      <c r="O30" s="17">
        <v>927.394</v>
      </c>
      <c r="P30" s="59">
        <v>1.077</v>
      </c>
    </row>
    <row r="31" spans="1:23" customHeight="1" ht="22">
      <c r="B31" s="138"/>
      <c r="C31" s="156"/>
      <c r="D31" s="15" t="s">
        <v>33</v>
      </c>
      <c r="E31" s="4">
        <v>537.237</v>
      </c>
      <c r="F31" s="4">
        <v>1913.63</v>
      </c>
      <c r="G31" s="48">
        <v>0.998</v>
      </c>
      <c r="H31" s="4">
        <v>660.045</v>
      </c>
      <c r="I31" s="4">
        <v>2327.304</v>
      </c>
      <c r="J31" s="48">
        <v>1.039</v>
      </c>
      <c r="K31" s="4">
        <v>1123.26</v>
      </c>
      <c r="L31" s="48">
        <v>0.902</v>
      </c>
      <c r="M31" s="33">
        <f>F31/$F$47</f>
        <v>0.051306417708609</v>
      </c>
      <c r="N31" s="14">
        <v>348.882</v>
      </c>
      <c r="O31" s="4">
        <v>982.865</v>
      </c>
      <c r="P31" s="62">
        <v>1.071</v>
      </c>
    </row>
    <row r="32" spans="1:23" customHeight="1" ht="22">
      <c r="B32" s="138"/>
      <c r="C32" s="153" t="s">
        <v>34</v>
      </c>
      <c r="D32" s="80" t="s">
        <v>14</v>
      </c>
      <c r="E32" s="13">
        <v>15555.601</v>
      </c>
      <c r="F32" s="13">
        <v>4985.131</v>
      </c>
      <c r="G32" s="49">
        <v>1.079</v>
      </c>
      <c r="H32" s="13">
        <v>15140.931</v>
      </c>
      <c r="I32" s="13">
        <v>4827.541</v>
      </c>
      <c r="J32" s="49">
        <v>1.083</v>
      </c>
      <c r="K32" s="13">
        <v>9394.014</v>
      </c>
      <c r="L32" s="49">
        <v>1.05</v>
      </c>
      <c r="M32" s="34">
        <f>F32/$F$47</f>
        <v>0.13365656548974</v>
      </c>
      <c r="N32" s="12">
        <v>870.764</v>
      </c>
      <c r="O32" s="13">
        <v>965.395</v>
      </c>
      <c r="P32" s="61">
        <v>0.986</v>
      </c>
    </row>
    <row r="33" spans="1:23" customHeight="1" ht="22">
      <c r="B33" s="138"/>
      <c r="C33" s="138"/>
      <c r="D33" s="81" t="s">
        <v>15</v>
      </c>
      <c r="E33" s="7">
        <v>1231.583</v>
      </c>
      <c r="F33" s="7">
        <v>4383.781</v>
      </c>
      <c r="G33" s="46">
        <v>1.1</v>
      </c>
      <c r="H33" s="7">
        <v>1326.909</v>
      </c>
      <c r="I33" s="7">
        <v>4278.678</v>
      </c>
      <c r="J33" s="46">
        <v>1.094</v>
      </c>
      <c r="K33" s="7">
        <v>3491.541</v>
      </c>
      <c r="L33" s="46">
        <v>0.948</v>
      </c>
      <c r="M33" s="31">
        <f>F33/$F$47</f>
        <v>0.11753374431267</v>
      </c>
      <c r="N33" s="6">
        <v>472.488</v>
      </c>
      <c r="O33" s="7">
        <v>1297.508</v>
      </c>
      <c r="P33" s="58">
        <v>1.092</v>
      </c>
    </row>
    <row r="34" spans="1:23" customHeight="1" ht="22">
      <c r="B34" s="138"/>
      <c r="C34" s="138"/>
      <c r="D34" s="81" t="s">
        <v>16</v>
      </c>
      <c r="E34" s="7">
        <v>415.225</v>
      </c>
      <c r="F34" s="7">
        <v>612.449</v>
      </c>
      <c r="G34" s="46">
        <v>0.93</v>
      </c>
      <c r="H34" s="7">
        <v>388.141</v>
      </c>
      <c r="I34" s="7">
        <v>647.872</v>
      </c>
      <c r="J34" s="46">
        <v>0.882</v>
      </c>
      <c r="K34" s="7">
        <v>518.314</v>
      </c>
      <c r="L34" s="46">
        <v>0.95</v>
      </c>
      <c r="M34" s="31">
        <f>F34/$F$47</f>
        <v>0.016420396951981</v>
      </c>
      <c r="N34" s="6">
        <v>1.337</v>
      </c>
      <c r="O34" s="7">
        <v>24.697</v>
      </c>
      <c r="P34" s="58">
        <v>0.891</v>
      </c>
    </row>
    <row r="35" spans="1:23" customHeight="1" ht="22">
      <c r="B35" s="138"/>
      <c r="C35" s="138"/>
      <c r="D35" s="81" t="s">
        <v>17</v>
      </c>
      <c r="E35" s="7">
        <v>9.284</v>
      </c>
      <c r="F35" s="7">
        <v>694.307</v>
      </c>
      <c r="G35" s="46">
        <v>1.052</v>
      </c>
      <c r="H35" s="7">
        <v>9.395</v>
      </c>
      <c r="I35" s="7">
        <v>715.075</v>
      </c>
      <c r="J35" s="46">
        <v>1.066</v>
      </c>
      <c r="K35" s="7">
        <v>1.518</v>
      </c>
      <c r="L35" s="46">
        <v>1.01</v>
      </c>
      <c r="M35" s="31">
        <f>F35/$F$47</f>
        <v>0.01861509537372</v>
      </c>
      <c r="N35" s="6">
        <v>1.918</v>
      </c>
      <c r="O35" s="7">
        <v>166.048</v>
      </c>
      <c r="P35" s="58">
        <v>1.396</v>
      </c>
    </row>
    <row r="36" spans="1:23" customHeight="1" ht="22">
      <c r="B36" s="138"/>
      <c r="C36" s="138"/>
      <c r="D36" s="81" t="s">
        <v>18</v>
      </c>
      <c r="E36" s="7">
        <v>2.986</v>
      </c>
      <c r="F36" s="7">
        <v>993.454</v>
      </c>
      <c r="G36" s="46">
        <v>0.929</v>
      </c>
      <c r="H36" s="7">
        <v>2.928</v>
      </c>
      <c r="I36" s="7">
        <v>969.844</v>
      </c>
      <c r="J36" s="46">
        <v>0.899</v>
      </c>
      <c r="K36" s="7">
        <v>0.245</v>
      </c>
      <c r="L36" s="46">
        <v>1.029</v>
      </c>
      <c r="M36" s="31">
        <f>F36/$F$47</f>
        <v>0.026635538687358</v>
      </c>
      <c r="N36" s="6">
        <v>0.644</v>
      </c>
      <c r="O36" s="7">
        <v>300.121</v>
      </c>
      <c r="P36" s="58">
        <v>0.822</v>
      </c>
    </row>
    <row r="37" spans="1:23" customHeight="1" ht="22">
      <c r="B37" s="138"/>
      <c r="C37" s="138"/>
      <c r="D37" s="81" t="s">
        <v>35</v>
      </c>
      <c r="E37" s="7">
        <v>3023.673</v>
      </c>
      <c r="F37" s="7">
        <v>3262.991</v>
      </c>
      <c r="G37" s="46">
        <v>1.232</v>
      </c>
      <c r="H37" s="7">
        <v>3212.726</v>
      </c>
      <c r="I37" s="7">
        <v>3203.925</v>
      </c>
      <c r="J37" s="74">
        <v>1.119</v>
      </c>
      <c r="K37" s="73">
        <v>3251.95</v>
      </c>
      <c r="L37" s="74">
        <v>0.901</v>
      </c>
      <c r="M37" s="31">
        <f>F37/$F$47</f>
        <v>0.087484194554554</v>
      </c>
      <c r="N37" s="6">
        <v>1791.224</v>
      </c>
      <c r="O37" s="7">
        <v>1229.737</v>
      </c>
      <c r="P37" s="58">
        <v>1.093</v>
      </c>
    </row>
    <row r="38" spans="1:23" customHeight="1" ht="22">
      <c r="B38" s="138"/>
      <c r="C38" s="138"/>
      <c r="D38" s="81" t="s">
        <v>20</v>
      </c>
      <c r="E38" s="7">
        <v>224.772</v>
      </c>
      <c r="F38" s="7">
        <v>1122.692</v>
      </c>
      <c r="G38" s="46">
        <v>1.008</v>
      </c>
      <c r="H38" s="7">
        <v>233.419</v>
      </c>
      <c r="I38" s="7">
        <v>1103.639</v>
      </c>
      <c r="J38" s="46">
        <v>1.083</v>
      </c>
      <c r="K38" s="7">
        <v>471.518</v>
      </c>
      <c r="L38" s="46">
        <v>0.911</v>
      </c>
      <c r="M38" s="31">
        <f>F38/$F$47</f>
        <v>0.03010054436339</v>
      </c>
      <c r="N38" s="6">
        <v>64.002</v>
      </c>
      <c r="O38" s="7">
        <v>285.906</v>
      </c>
      <c r="P38" s="58">
        <v>1.039</v>
      </c>
    </row>
    <row r="39" spans="1:23" customHeight="1" ht="22">
      <c r="B39" s="138"/>
      <c r="C39" s="138"/>
      <c r="D39" s="81" t="s">
        <v>22</v>
      </c>
      <c r="E39" s="7">
        <v>242.192</v>
      </c>
      <c r="F39" s="7">
        <v>377.258</v>
      </c>
      <c r="G39" s="46">
        <v>0.89</v>
      </c>
      <c r="H39" s="7">
        <v>231.265</v>
      </c>
      <c r="I39" s="7">
        <v>400.291</v>
      </c>
      <c r="J39" s="46">
        <v>1.036</v>
      </c>
      <c r="K39" s="7">
        <v>236.472</v>
      </c>
      <c r="L39" s="46">
        <v>1.103</v>
      </c>
      <c r="M39" s="31">
        <f>F39/$F$47</f>
        <v>0.010114680754333</v>
      </c>
      <c r="N39" s="6">
        <v>5.166</v>
      </c>
      <c r="O39" s="7">
        <v>35.685</v>
      </c>
      <c r="P39" s="58">
        <v>1.073</v>
      </c>
    </row>
    <row r="40" spans="1:23" customHeight="1" ht="22">
      <c r="B40" s="138"/>
      <c r="C40" s="138"/>
      <c r="D40" s="81" t="s">
        <v>23</v>
      </c>
      <c r="E40" s="7">
        <v>428.178</v>
      </c>
      <c r="F40" s="7">
        <v>187.163</v>
      </c>
      <c r="G40" s="46">
        <v>0.946</v>
      </c>
      <c r="H40" s="7">
        <v>436.58</v>
      </c>
      <c r="I40" s="7">
        <v>146.193</v>
      </c>
      <c r="J40" s="46">
        <v>0.905</v>
      </c>
      <c r="K40" s="7">
        <v>14.153</v>
      </c>
      <c r="L40" s="46">
        <v>0.692</v>
      </c>
      <c r="M40" s="31">
        <f>F40/$F$47</f>
        <v>0.0050180353869851</v>
      </c>
      <c r="N40" s="6">
        <v>12.077</v>
      </c>
      <c r="O40" s="7">
        <v>8.437</v>
      </c>
      <c r="P40" s="58">
        <v>0.796</v>
      </c>
    </row>
    <row r="41" spans="1:23" customHeight="1" ht="22">
      <c r="B41" s="138"/>
      <c r="C41" s="138"/>
      <c r="D41" s="83" t="s">
        <v>28</v>
      </c>
      <c r="E41" s="8">
        <v>43281.915</v>
      </c>
      <c r="F41" s="8">
        <v>13723.875</v>
      </c>
      <c r="G41" s="51">
        <v>1.031</v>
      </c>
      <c r="H41" s="8">
        <v>45070.106</v>
      </c>
      <c r="I41" s="8">
        <v>15105.146</v>
      </c>
      <c r="J41" s="51">
        <v>1.069</v>
      </c>
      <c r="K41" s="8">
        <v>58655.726</v>
      </c>
      <c r="L41" s="51">
        <v>0.854</v>
      </c>
      <c r="M41" s="31">
        <f>F41/$F$47</f>
        <v>0.36795141345544</v>
      </c>
      <c r="N41" s="6">
        <v>22084.6</v>
      </c>
      <c r="O41" s="7">
        <v>7134.27</v>
      </c>
      <c r="P41" s="58">
        <v>1.088</v>
      </c>
    </row>
    <row r="42" spans="1:23" customHeight="1" ht="22">
      <c r="B42" s="138"/>
      <c r="C42" s="138"/>
      <c r="D42" s="81" t="s">
        <v>36</v>
      </c>
      <c r="E42" s="7">
        <v>6780.474</v>
      </c>
      <c r="F42" s="7">
        <v>1422.698</v>
      </c>
      <c r="G42" s="46">
        <v>1.054</v>
      </c>
      <c r="H42" s="7">
        <v>6094.347</v>
      </c>
      <c r="I42" s="7">
        <v>1417.602</v>
      </c>
      <c r="J42" s="46">
        <v>1.115</v>
      </c>
      <c r="K42" s="7">
        <v>4214.505</v>
      </c>
      <c r="L42" s="46">
        <v>1.085</v>
      </c>
      <c r="M42" s="35">
        <f>F42/$F$47</f>
        <v>0.038144018363635</v>
      </c>
      <c r="N42" s="6">
        <v>1474.076</v>
      </c>
      <c r="O42" s="7">
        <v>379.838</v>
      </c>
      <c r="P42" s="58">
        <v>0.89</v>
      </c>
    </row>
    <row r="43" spans="1:23" customHeight="1" ht="22">
      <c r="B43" s="138"/>
      <c r="C43" s="138"/>
      <c r="D43" s="84" t="s">
        <v>37</v>
      </c>
      <c r="E43" s="5">
        <v>115.478</v>
      </c>
      <c r="F43" s="5">
        <v>1503.211</v>
      </c>
      <c r="G43" s="52">
        <v>1.019</v>
      </c>
      <c r="H43" s="5">
        <v>102.103</v>
      </c>
      <c r="I43" s="5">
        <v>1513.13</v>
      </c>
      <c r="J43" s="52">
        <v>1.08</v>
      </c>
      <c r="K43" s="5">
        <v>291.661</v>
      </c>
      <c r="L43" s="52">
        <v>1.066</v>
      </c>
      <c r="M43" s="31">
        <f>F43/$F$47</f>
        <v>0.040302655931489</v>
      </c>
      <c r="N43" s="16">
        <v>63.438</v>
      </c>
      <c r="O43" s="72">
        <v>634.972</v>
      </c>
      <c r="P43" s="59">
        <v>0.958</v>
      </c>
    </row>
    <row r="44" spans="1:23" customHeight="1" ht="22">
      <c r="B44" s="138"/>
      <c r="C44" s="138"/>
      <c r="D44" s="85" t="s">
        <v>38</v>
      </c>
      <c r="E44" s="11">
        <v>71311.361</v>
      </c>
      <c r="F44" s="11">
        <v>33269.01</v>
      </c>
      <c r="G44" s="53">
        <v>1.056</v>
      </c>
      <c r="H44" s="11">
        <v>72248.85</v>
      </c>
      <c r="I44" s="11">
        <v>34328.936</v>
      </c>
      <c r="J44" s="53">
        <v>1.07</v>
      </c>
      <c r="K44" s="11">
        <v>80541.617</v>
      </c>
      <c r="L44" s="53">
        <v>0.891</v>
      </c>
      <c r="M44" s="66">
        <f>F44/$F$47</f>
        <v>0.8919768836253</v>
      </c>
      <c r="N44" s="10">
        <v>26841.734</v>
      </c>
      <c r="O44" s="11">
        <v>12462.614</v>
      </c>
      <c r="P44" s="63">
        <v>1.059</v>
      </c>
    </row>
    <row r="45" spans="1:23" customHeight="1" ht="22">
      <c r="B45" s="138"/>
      <c r="C45" s="138"/>
      <c r="D45" s="86" t="s">
        <v>24</v>
      </c>
      <c r="E45" s="9">
        <v>988.873</v>
      </c>
      <c r="F45" s="9">
        <v>3259.994</v>
      </c>
      <c r="G45" s="50">
        <v>1.022</v>
      </c>
      <c r="H45" s="9">
        <v>850.508</v>
      </c>
      <c r="I45" s="9">
        <v>3246.56</v>
      </c>
      <c r="J45" s="50">
        <v>1.018</v>
      </c>
      <c r="K45" s="9">
        <v>833.012</v>
      </c>
      <c r="L45" s="50">
        <v>1.054</v>
      </c>
      <c r="M45" s="35">
        <f>F45/$F$47</f>
        <v>0.087403841856345</v>
      </c>
      <c r="N45" s="42">
        <v>51.784</v>
      </c>
      <c r="O45" s="39">
        <v>520.085</v>
      </c>
      <c r="P45" s="64">
        <v>1.109</v>
      </c>
    </row>
    <row r="46" spans="1:23" customHeight="1" ht="22">
      <c r="B46" s="138"/>
      <c r="C46" s="157"/>
      <c r="D46" s="81" t="s">
        <v>29</v>
      </c>
      <c r="E46" s="8">
        <v>7443.281</v>
      </c>
      <c r="F46" s="8">
        <v>769.059</v>
      </c>
      <c r="G46" s="51">
        <v>1.044</v>
      </c>
      <c r="H46" s="8">
        <v>7431.453</v>
      </c>
      <c r="I46" s="8">
        <v>839.31</v>
      </c>
      <c r="J46" s="51">
        <v>1.1</v>
      </c>
      <c r="K46" s="8">
        <v>256.97</v>
      </c>
      <c r="L46" s="51">
        <v>0.653</v>
      </c>
      <c r="M46" s="36">
        <f>F46/$F$47</f>
        <v>0.020619274518358</v>
      </c>
      <c r="N46" s="16">
        <v>58.632</v>
      </c>
      <c r="O46" s="17">
        <v>451.084</v>
      </c>
      <c r="P46" s="59">
        <v>0.915</v>
      </c>
    </row>
    <row r="47" spans="1:23" customHeight="1" ht="22">
      <c r="B47" s="139"/>
      <c r="C47" s="88"/>
      <c r="D47" s="87" t="s">
        <v>39</v>
      </c>
      <c r="E47" s="28">
        <v>79743.515</v>
      </c>
      <c r="F47" s="28">
        <v>37298.063</v>
      </c>
      <c r="G47" s="54">
        <v>1.052</v>
      </c>
      <c r="H47" s="28">
        <v>80530.811</v>
      </c>
      <c r="I47" s="28">
        <v>38414.806</v>
      </c>
      <c r="J47" s="54">
        <v>1.066</v>
      </c>
      <c r="K47" s="28">
        <v>81631.599</v>
      </c>
      <c r="L47" s="54">
        <v>0.892</v>
      </c>
      <c r="M47" s="37">
        <f>SUM(M44:M46)</f>
        <v>1</v>
      </c>
      <c r="N47" s="43">
        <v>26952.15</v>
      </c>
      <c r="O47" s="28">
        <v>13433.783</v>
      </c>
      <c r="P47" s="65">
        <v>1.055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50159.19</v>
      </c>
      <c r="F51" s="108"/>
      <c r="G51" s="109">
        <v>375.522</v>
      </c>
      <c r="H51" s="110"/>
      <c r="I51" s="111">
        <v>12372.171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875.764</v>
      </c>
      <c r="F52" s="114"/>
      <c r="G52" s="113">
        <v>83.534</v>
      </c>
      <c r="H52" s="114"/>
      <c r="I52" s="115">
        <v>1340.338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7917.475</v>
      </c>
      <c r="F53" s="114"/>
      <c r="G53" s="113">
        <v>18.631</v>
      </c>
      <c r="H53" s="114"/>
      <c r="I53" s="115">
        <v>213.871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26.201</v>
      </c>
      <c r="F54" s="121"/>
      <c r="G54" s="120">
        <v>1.109</v>
      </c>
      <c r="H54" s="121"/>
      <c r="I54" s="122">
        <v>62.429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58978.63</v>
      </c>
      <c r="F55" s="93"/>
      <c r="G55" s="92">
        <v>478.796</v>
      </c>
      <c r="H55" s="93"/>
      <c r="I55" s="94">
        <v>13988.809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2017.5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