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18.5" sheetId="1" r:id="rId4"/>
  </sheets>
  <definedNames>
    <definedName name="_xlnm.Print_Area" localSheetId="0">'2018.5'!$A$1:$P$56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<sst xmlns="http://schemas.openxmlformats.org/spreadsheetml/2006/main" uniqueCount="52">
  <si>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May 2018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</si>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</sst>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2843.953</v>
      </c>
      <c r="F5" s="18">
        <v>1678.035</v>
      </c>
      <c r="G5" s="45">
        <v>1.038</v>
      </c>
      <c r="H5" s="18">
        <v>2914.501</v>
      </c>
      <c r="I5" s="18">
        <v>1768.26</v>
      </c>
      <c r="J5" s="45">
        <v>1.142</v>
      </c>
      <c r="K5" s="18">
        <v>8156.382</v>
      </c>
      <c r="L5" s="45">
        <v>0.999</v>
      </c>
      <c r="M5" s="30">
        <f>F5/$F$47</f>
        <v>0.039322001599983</v>
      </c>
      <c r="N5" s="40">
        <v>815.362</v>
      </c>
      <c r="O5" s="18">
        <v>318.685</v>
      </c>
      <c r="P5" s="57">
        <v>1.027</v>
      </c>
    </row>
    <row r="6" spans="1:23" customHeight="1" ht="22">
      <c r="B6" s="138"/>
      <c r="C6" s="138"/>
      <c r="D6" s="77" t="s">
        <v>15</v>
      </c>
      <c r="E6" s="7">
        <v>182.473</v>
      </c>
      <c r="F6" s="7">
        <v>565.672</v>
      </c>
      <c r="G6" s="46">
        <v>0.962</v>
      </c>
      <c r="H6" s="7">
        <v>192.195</v>
      </c>
      <c r="I6" s="7">
        <v>584.316</v>
      </c>
      <c r="J6" s="46">
        <v>1.063</v>
      </c>
      <c r="K6" s="7">
        <v>504.881</v>
      </c>
      <c r="L6" s="46">
        <v>0.811</v>
      </c>
      <c r="M6" s="31">
        <f>F6/$F$47</f>
        <v>0.013255596748021</v>
      </c>
      <c r="N6" s="6">
        <v>43.13</v>
      </c>
      <c r="O6" s="7">
        <v>55.5</v>
      </c>
      <c r="P6" s="58">
        <v>0.86</v>
      </c>
    </row>
    <row r="7" spans="1:23" customHeight="1" ht="22">
      <c r="B7" s="138"/>
      <c r="C7" s="138"/>
      <c r="D7" s="77" t="s">
        <v>16</v>
      </c>
      <c r="E7" s="7">
        <v>10.088</v>
      </c>
      <c r="F7" s="7">
        <v>80.927</v>
      </c>
      <c r="G7" s="46">
        <v>0.772</v>
      </c>
      <c r="H7" s="7">
        <v>8.876</v>
      </c>
      <c r="I7" s="7">
        <v>70.124</v>
      </c>
      <c r="J7" s="46">
        <v>0.807</v>
      </c>
      <c r="K7" s="7">
        <v>11.104</v>
      </c>
      <c r="L7" s="46">
        <v>0.941</v>
      </c>
      <c r="M7" s="31">
        <f>F7/$F$47</f>
        <v>0.0018963916863962</v>
      </c>
      <c r="N7" s="6">
        <v>0.409</v>
      </c>
      <c r="O7" s="7">
        <v>2.902</v>
      </c>
      <c r="P7" s="58">
        <v>0.258</v>
      </c>
    </row>
    <row r="8" spans="1:23" customHeight="1" ht="22">
      <c r="B8" s="138"/>
      <c r="C8" s="138"/>
      <c r="D8" s="77" t="s">
        <v>17</v>
      </c>
      <c r="E8" s="7">
        <v>10.471</v>
      </c>
      <c r="F8" s="7">
        <v>762.398</v>
      </c>
      <c r="G8" s="46">
        <v>1.098</v>
      </c>
      <c r="H8" s="7">
        <v>10.529</v>
      </c>
      <c r="I8" s="7">
        <v>757.669</v>
      </c>
      <c r="J8" s="46">
        <v>1.06</v>
      </c>
      <c r="K8" s="7">
        <v>1.051</v>
      </c>
      <c r="L8" s="46">
        <v>0.692</v>
      </c>
      <c r="M8" s="31">
        <f>F8/$F$47</f>
        <v>0.017865548320401</v>
      </c>
      <c r="N8" s="6">
        <v>1.923</v>
      </c>
      <c r="O8" s="7">
        <v>158.501</v>
      </c>
      <c r="P8" s="58">
        <v>0.955</v>
      </c>
    </row>
    <row r="9" spans="1:23" customHeight="1" ht="22">
      <c r="B9" s="138"/>
      <c r="C9" s="138"/>
      <c r="D9" s="77" t="s">
        <v>18</v>
      </c>
      <c r="E9" s="7">
        <v>3.427</v>
      </c>
      <c r="F9" s="7">
        <v>978.178</v>
      </c>
      <c r="G9" s="46">
        <v>0.985</v>
      </c>
      <c r="H9" s="7">
        <v>3.281</v>
      </c>
      <c r="I9" s="7">
        <v>927.102</v>
      </c>
      <c r="J9" s="46">
        <v>0.956</v>
      </c>
      <c r="K9" s="7">
        <v>0.248</v>
      </c>
      <c r="L9" s="46">
        <v>1.012</v>
      </c>
      <c r="M9" s="31">
        <f>F9/$F$47</f>
        <v>0.022921999172287</v>
      </c>
      <c r="N9" s="6">
        <v>0.696</v>
      </c>
      <c r="O9" s="7">
        <v>259.291</v>
      </c>
      <c r="P9" s="58">
        <v>0.864</v>
      </c>
    </row>
    <row r="10" spans="1:23" customHeight="1" ht="22">
      <c r="B10" s="138"/>
      <c r="C10" s="138"/>
      <c r="D10" s="77" t="s">
        <v>19</v>
      </c>
      <c r="E10" s="7">
        <v>3152.853</v>
      </c>
      <c r="F10" s="7">
        <v>3143.749</v>
      </c>
      <c r="G10" s="46">
        <v>1.06</v>
      </c>
      <c r="H10" s="7">
        <v>3209.592</v>
      </c>
      <c r="I10" s="7">
        <v>3188.842</v>
      </c>
      <c r="J10" s="46">
        <v>1.088</v>
      </c>
      <c r="K10" s="7">
        <v>3123.039</v>
      </c>
      <c r="L10" s="46">
        <v>0.981</v>
      </c>
      <c r="M10" s="31">
        <f>F10/$F$47</f>
        <v>0.073668608347231</v>
      </c>
      <c r="N10" s="71">
        <v>1753.311</v>
      </c>
      <c r="O10" s="7">
        <v>1213.096</v>
      </c>
      <c r="P10" s="58">
        <v>1.064</v>
      </c>
    </row>
    <row r="11" spans="1:23" customHeight="1" ht="22">
      <c r="B11" s="138"/>
      <c r="C11" s="138"/>
      <c r="D11" s="77" t="s">
        <v>20</v>
      </c>
      <c r="E11" s="7">
        <v>34.176</v>
      </c>
      <c r="F11" s="7">
        <v>150.819</v>
      </c>
      <c r="G11" s="46">
        <v>1.045</v>
      </c>
      <c r="H11" s="7">
        <v>35.515</v>
      </c>
      <c r="I11" s="7">
        <v>169.597</v>
      </c>
      <c r="J11" s="46">
        <v>0.979</v>
      </c>
      <c r="K11" s="7">
        <v>56.339</v>
      </c>
      <c r="L11" s="46">
        <v>0.816</v>
      </c>
      <c r="M11" s="31">
        <f>F11/$F$47</f>
        <v>0.0035341962231466</v>
      </c>
      <c r="N11" s="70">
        <v>0.02</v>
      </c>
      <c r="O11" s="69">
        <v>0.103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51.685</v>
      </c>
      <c r="F12" s="7">
        <v>162.106</v>
      </c>
      <c r="G12" s="46">
        <v>1.048</v>
      </c>
      <c r="H12" s="7">
        <v>54.225</v>
      </c>
      <c r="I12" s="7">
        <v>156.291</v>
      </c>
      <c r="J12" s="46">
        <v>0.947</v>
      </c>
      <c r="K12" s="7">
        <v>131.751</v>
      </c>
      <c r="L12" s="46">
        <v>0.814</v>
      </c>
      <c r="M12" s="31">
        <f>F12/$F$47</f>
        <v>0.0037986885800158</v>
      </c>
      <c r="N12" s="6">
        <v>2.952</v>
      </c>
      <c r="O12" s="7">
        <v>6.672</v>
      </c>
      <c r="P12" s="58">
        <v>0.939</v>
      </c>
    </row>
    <row r="13" spans="1:23" customHeight="1" ht="22">
      <c r="B13" s="138"/>
      <c r="C13" s="138"/>
      <c r="D13" s="77" t="s">
        <v>23</v>
      </c>
      <c r="E13" s="7">
        <v>433.748</v>
      </c>
      <c r="F13" s="7">
        <v>142.201</v>
      </c>
      <c r="G13" s="46">
        <v>1.109</v>
      </c>
      <c r="H13" s="7">
        <v>425.309</v>
      </c>
      <c r="I13" s="7">
        <v>83.402</v>
      </c>
      <c r="J13" s="46">
        <v>0.939</v>
      </c>
      <c r="K13" s="7">
        <v>35.067</v>
      </c>
      <c r="L13" s="46">
        <v>2.587</v>
      </c>
      <c r="M13" s="31">
        <f>F13/$F$47</f>
        <v>0.0033322475094496</v>
      </c>
      <c r="N13" s="6">
        <v>94.729</v>
      </c>
      <c r="O13" s="7">
        <v>45.36</v>
      </c>
      <c r="P13" s="58">
        <v>6.326</v>
      </c>
    </row>
    <row r="14" spans="1:23" customHeight="1" ht="22">
      <c r="B14" s="138"/>
      <c r="C14" s="138"/>
      <c r="D14" s="78" t="s">
        <v>24</v>
      </c>
      <c r="E14" s="17">
        <v>9.327</v>
      </c>
      <c r="F14" s="17">
        <v>224.57</v>
      </c>
      <c r="G14" s="47">
        <v>1.012</v>
      </c>
      <c r="H14" s="17">
        <v>8.61</v>
      </c>
      <c r="I14" s="17">
        <v>211.253</v>
      </c>
      <c r="J14" s="47">
        <v>1.057</v>
      </c>
      <c r="K14" s="17">
        <v>5.846</v>
      </c>
      <c r="L14" s="47">
        <v>0.571</v>
      </c>
      <c r="M14" s="32">
        <f>F14/$F$47</f>
        <v>0.0052624301038466</v>
      </c>
      <c r="N14" s="16">
        <v>0.628</v>
      </c>
      <c r="O14" s="17">
        <v>32.089</v>
      </c>
      <c r="P14" s="59">
        <v>0.884</v>
      </c>
    </row>
    <row r="15" spans="1:23" customHeight="1" ht="22">
      <c r="B15" s="138"/>
      <c r="C15" s="148"/>
      <c r="D15" s="20" t="s">
        <v>25</v>
      </c>
      <c r="E15" s="4">
        <v>6732.201</v>
      </c>
      <c r="F15" s="4">
        <v>7888.655</v>
      </c>
      <c r="G15" s="48">
        <v>1.036</v>
      </c>
      <c r="H15" s="4">
        <v>6862.633</v>
      </c>
      <c r="I15" s="4">
        <v>7916.856</v>
      </c>
      <c r="J15" s="48">
        <v>1.066</v>
      </c>
      <c r="K15" s="4">
        <v>12025.708</v>
      </c>
      <c r="L15" s="48">
        <v>0.982</v>
      </c>
      <c r="M15" s="33">
        <f>F15/$F$47</f>
        <v>0.18485770829078</v>
      </c>
      <c r="N15" s="41">
        <v>2713.16</v>
      </c>
      <c r="O15" s="38">
        <v>2092.199</v>
      </c>
      <c r="P15" s="60">
        <v>1.024</v>
      </c>
    </row>
    <row r="16" spans="1:23" customHeight="1" ht="22">
      <c r="B16" s="138"/>
      <c r="C16" s="153" t="s">
        <v>26</v>
      </c>
      <c r="D16" s="79" t="s">
        <v>14</v>
      </c>
      <c r="E16" s="13">
        <v>14481.896</v>
      </c>
      <c r="F16" s="13">
        <v>3655.961</v>
      </c>
      <c r="G16" s="49">
        <v>1.116</v>
      </c>
      <c r="H16" s="13">
        <v>15307.623</v>
      </c>
      <c r="I16" s="13">
        <v>3690.041</v>
      </c>
      <c r="J16" s="49">
        <v>1.158</v>
      </c>
      <c r="K16" s="13">
        <v>1268.443</v>
      </c>
      <c r="L16" s="49">
        <v>1.041</v>
      </c>
      <c r="M16" s="34">
        <f>F16/$F$47</f>
        <v>0.085671457562849</v>
      </c>
      <c r="N16" s="12">
        <v>164.147</v>
      </c>
      <c r="O16" s="13">
        <v>793.65</v>
      </c>
      <c r="P16" s="61">
        <v>1.214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1230.493</v>
      </c>
      <c r="F17" s="7">
        <v>4126.095</v>
      </c>
      <c r="G17" s="46">
        <v>1.13</v>
      </c>
      <c r="H17" s="7">
        <v>1257.125</v>
      </c>
      <c r="I17" s="7">
        <v>4096.243</v>
      </c>
      <c r="J17" s="46">
        <v>1.149</v>
      </c>
      <c r="K17" s="7">
        <v>3435.543</v>
      </c>
      <c r="L17" s="46">
        <v>1.21</v>
      </c>
      <c r="M17" s="31">
        <f>F17/$F$47</f>
        <v>0.096688277772324</v>
      </c>
      <c r="N17" s="6">
        <v>434.805</v>
      </c>
      <c r="O17" s="7">
        <v>1336.503</v>
      </c>
      <c r="P17" s="58">
        <v>1.125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470.152</v>
      </c>
      <c r="F18" s="7">
        <v>627.556</v>
      </c>
      <c r="G18" s="46">
        <v>1.364</v>
      </c>
      <c r="H18" s="7">
        <v>455.333</v>
      </c>
      <c r="I18" s="7">
        <v>630.346</v>
      </c>
      <c r="J18" s="46">
        <v>1.259</v>
      </c>
      <c r="K18" s="7">
        <v>511.982</v>
      </c>
      <c r="L18" s="46">
        <v>1.014</v>
      </c>
      <c r="M18" s="31">
        <f>F18/$F$47</f>
        <v>0.014705746921893</v>
      </c>
      <c r="N18" s="6">
        <v>0.323</v>
      </c>
      <c r="O18" s="7">
        <v>6.04</v>
      </c>
      <c r="P18" s="58">
        <v>1.443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32.677</v>
      </c>
      <c r="F19" s="7">
        <v>287.464</v>
      </c>
      <c r="G19" s="46">
        <v>0.97</v>
      </c>
      <c r="H19" s="7">
        <v>30.499</v>
      </c>
      <c r="I19" s="7">
        <v>259.849</v>
      </c>
      <c r="J19" s="74">
        <v>0.954</v>
      </c>
      <c r="K19" s="73">
        <v>68.423</v>
      </c>
      <c r="L19" s="46">
        <v>1.012</v>
      </c>
      <c r="M19" s="31">
        <f>F19/$F$47</f>
        <v>0.0067362479733364</v>
      </c>
      <c r="N19" s="6">
        <v>12.982</v>
      </c>
      <c r="O19" s="7">
        <v>84.709</v>
      </c>
      <c r="P19" s="58">
        <v>0.948</v>
      </c>
    </row>
    <row r="20" spans="1:23" customHeight="1" ht="22">
      <c r="B20" s="138"/>
      <c r="C20" s="138"/>
      <c r="D20" s="77" t="s">
        <v>20</v>
      </c>
      <c r="E20" s="7">
        <v>210.072</v>
      </c>
      <c r="F20" s="7">
        <v>1086.17</v>
      </c>
      <c r="G20" s="46">
        <v>1.11</v>
      </c>
      <c r="H20" s="7">
        <v>218.614</v>
      </c>
      <c r="I20" s="7">
        <v>1105.722</v>
      </c>
      <c r="J20" s="46">
        <v>1.188</v>
      </c>
      <c r="K20" s="7">
        <v>411.448</v>
      </c>
      <c r="L20" s="46">
        <v>1.022</v>
      </c>
      <c r="M20" s="31">
        <f>F20/$F$47</f>
        <v>0.025452614801154</v>
      </c>
      <c r="N20" s="6">
        <v>60.907</v>
      </c>
      <c r="O20" s="7">
        <v>311.761</v>
      </c>
      <c r="P20" s="58">
        <v>1.091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173.685</v>
      </c>
      <c r="F21" s="7">
        <v>327.415</v>
      </c>
      <c r="G21" s="46">
        <v>1.471</v>
      </c>
      <c r="H21" s="7">
        <v>164.598</v>
      </c>
      <c r="I21" s="7">
        <v>343.376</v>
      </c>
      <c r="J21" s="46">
        <v>1.46</v>
      </c>
      <c r="K21" s="7">
        <v>79.641</v>
      </c>
      <c r="L21" s="46">
        <v>1.068</v>
      </c>
      <c r="M21" s="31">
        <f>F21/$F$47</f>
        <v>0.0076724342185106</v>
      </c>
      <c r="N21" s="6">
        <v>2.801</v>
      </c>
      <c r="O21" s="7">
        <v>31.065</v>
      </c>
      <c r="P21" s="58">
        <v>1.087</v>
      </c>
    </row>
    <row r="22" spans="1:23" customHeight="1" ht="22">
      <c r="B22" s="138"/>
      <c r="C22" s="138"/>
      <c r="D22" s="77" t="s">
        <v>27</v>
      </c>
      <c r="E22" s="7">
        <v>9.851</v>
      </c>
      <c r="F22" s="7">
        <v>62.032</v>
      </c>
      <c r="G22" s="46">
        <v>1.053</v>
      </c>
      <c r="H22" s="7">
        <v>8.946</v>
      </c>
      <c r="I22" s="7">
        <v>60.532</v>
      </c>
      <c r="J22" s="46">
        <v>1.054</v>
      </c>
      <c r="K22" s="7">
        <v>0.905</v>
      </c>
      <c r="L22" s="46">
        <v>1.508</v>
      </c>
      <c r="M22" s="31">
        <f>F22/$F$47</f>
        <v>0.0014536183114477</v>
      </c>
      <c r="N22" s="6">
        <v>2.26</v>
      </c>
      <c r="O22" s="7">
        <v>6.049</v>
      </c>
      <c r="P22" s="58">
        <v>4.774</v>
      </c>
    </row>
    <row r="23" spans="1:23" customHeight="1" ht="22">
      <c r="B23" s="138"/>
      <c r="C23" s="138"/>
      <c r="D23" s="77" t="s">
        <v>28</v>
      </c>
      <c r="E23" s="7">
        <v>52212.001</v>
      </c>
      <c r="F23" s="7">
        <v>14837.441</v>
      </c>
      <c r="G23" s="46">
        <v>1.227</v>
      </c>
      <c r="H23" s="7">
        <v>54888.695</v>
      </c>
      <c r="I23" s="7">
        <v>15812.695</v>
      </c>
      <c r="J23" s="46">
        <v>1.208</v>
      </c>
      <c r="K23" s="7">
        <v>54117.764</v>
      </c>
      <c r="L23" s="46">
        <v>0.94</v>
      </c>
      <c r="M23" s="31">
        <f>F23/$F$47</f>
        <v>0.34769112607404</v>
      </c>
      <c r="N23" s="6">
        <v>25772.519</v>
      </c>
      <c r="O23" s="7">
        <v>7161.261</v>
      </c>
      <c r="P23" s="58">
        <v>1.154</v>
      </c>
    </row>
    <row r="24" spans="1:23" customHeight="1" ht="22">
      <c r="B24" s="138"/>
      <c r="C24" s="138"/>
      <c r="D24" s="77" t="s">
        <v>24</v>
      </c>
      <c r="E24" s="7">
        <v>872.305</v>
      </c>
      <c r="F24" s="7">
        <v>3294.251</v>
      </c>
      <c r="G24" s="46">
        <v>1.084</v>
      </c>
      <c r="H24" s="7">
        <v>928.168</v>
      </c>
      <c r="I24" s="7">
        <v>3318.356</v>
      </c>
      <c r="J24" s="46">
        <v>1.089</v>
      </c>
      <c r="K24" s="7">
        <v>759.923</v>
      </c>
      <c r="L24" s="46">
        <v>0.924</v>
      </c>
      <c r="M24" s="31">
        <f>F24/$F$47</f>
        <v>0.077195376194624</v>
      </c>
      <c r="N24" s="6">
        <v>58.153</v>
      </c>
      <c r="O24" s="7">
        <v>458.971</v>
      </c>
      <c r="P24" s="58">
        <v>0.949</v>
      </c>
    </row>
    <row r="25" spans="1:23" customHeight="1" ht="22">
      <c r="B25" s="138"/>
      <c r="C25" s="138"/>
      <c r="D25" s="77" t="s">
        <v>29</v>
      </c>
      <c r="E25" s="17">
        <v>8892.931</v>
      </c>
      <c r="F25" s="17">
        <v>734.426</v>
      </c>
      <c r="G25" s="47">
        <v>0.955</v>
      </c>
      <c r="H25" s="17">
        <v>8874.243</v>
      </c>
      <c r="I25" s="17">
        <v>754.004</v>
      </c>
      <c r="J25" s="47">
        <v>0.898</v>
      </c>
      <c r="K25" s="17">
        <v>157.667</v>
      </c>
      <c r="L25" s="47">
        <v>0.614</v>
      </c>
      <c r="M25" s="32">
        <f>F25/$F$47</f>
        <v>0.017210070318598</v>
      </c>
      <c r="N25" s="16">
        <v>78.618</v>
      </c>
      <c r="O25" s="17">
        <v>463.431</v>
      </c>
      <c r="P25" s="59">
        <v>1.027</v>
      </c>
    </row>
    <row r="26" spans="1:23" customHeight="1" ht="22">
      <c r="B26" s="138"/>
      <c r="C26" s="138"/>
      <c r="D26" s="15" t="s">
        <v>30</v>
      </c>
      <c r="E26" s="4">
        <v>78586.063</v>
      </c>
      <c r="F26" s="4">
        <v>29038.811</v>
      </c>
      <c r="G26" s="48">
        <v>1.169</v>
      </c>
      <c r="H26" s="4">
        <v>82133.844</v>
      </c>
      <c r="I26" s="4">
        <v>30071.164</v>
      </c>
      <c r="J26" s="48">
        <v>1.169</v>
      </c>
      <c r="K26" s="4">
        <v>60811.739</v>
      </c>
      <c r="L26" s="48">
        <v>0.954</v>
      </c>
      <c r="M26" s="33">
        <f>F26/$F$47</f>
        <v>0.68047697014878</v>
      </c>
      <c r="N26" s="41">
        <v>26587.515</v>
      </c>
      <c r="O26" s="38">
        <v>10653.44</v>
      </c>
      <c r="P26" s="60">
        <v>1.134</v>
      </c>
    </row>
    <row r="27" spans="1:23" customHeight="1" ht="22">
      <c r="B27" s="138"/>
      <c r="C27" s="154" t="s">
        <v>31</v>
      </c>
      <c r="D27" s="80" t="s">
        <v>14</v>
      </c>
      <c r="E27" s="13">
        <v>5.533</v>
      </c>
      <c r="F27" s="18">
        <v>102.312</v>
      </c>
      <c r="G27" s="45">
        <v>1.093</v>
      </c>
      <c r="H27" s="18">
        <v>5.4</v>
      </c>
      <c r="I27" s="18">
        <v>102.277</v>
      </c>
      <c r="J27" s="45">
        <v>1.123</v>
      </c>
      <c r="K27" s="18">
        <v>9.676</v>
      </c>
      <c r="L27" s="45">
        <v>0.913</v>
      </c>
      <c r="M27" s="34">
        <f>F27/$F$47</f>
        <v>0.0023975141327192</v>
      </c>
      <c r="N27" s="12">
        <v>0.154</v>
      </c>
      <c r="O27" s="13">
        <v>3.33</v>
      </c>
      <c r="P27" s="61">
        <v>2.16</v>
      </c>
    </row>
    <row r="28" spans="1:23" customHeight="1" ht="22">
      <c r="B28" s="138"/>
      <c r="C28" s="155"/>
      <c r="D28" s="81" t="s">
        <v>15</v>
      </c>
      <c r="E28" s="7">
        <v>19.189</v>
      </c>
      <c r="F28" s="7">
        <v>238.293</v>
      </c>
      <c r="G28" s="46">
        <v>1.641</v>
      </c>
      <c r="H28" s="7">
        <v>19.599</v>
      </c>
      <c r="I28" s="7">
        <v>255.856</v>
      </c>
      <c r="J28" s="46">
        <v>1.555</v>
      </c>
      <c r="K28" s="7">
        <v>29.67</v>
      </c>
      <c r="L28" s="46">
        <v>1.032</v>
      </c>
      <c r="M28" s="31">
        <f>F28/$F$47</f>
        <v>0.0055840061305424</v>
      </c>
      <c r="N28" s="6">
        <v>6.632</v>
      </c>
      <c r="O28" s="7">
        <v>71.127</v>
      </c>
      <c r="P28" s="58">
        <v>1.593</v>
      </c>
    </row>
    <row r="29" spans="1:23" customHeight="1" ht="22">
      <c r="B29" s="138"/>
      <c r="C29" s="155"/>
      <c r="D29" s="81" t="s">
        <v>32</v>
      </c>
      <c r="E29" s="9">
        <v>2.455</v>
      </c>
      <c r="F29" s="9">
        <v>84.018</v>
      </c>
      <c r="G29" s="50">
        <v>1.775</v>
      </c>
      <c r="H29" s="9">
        <v>3.131</v>
      </c>
      <c r="I29" s="9">
        <v>130.895</v>
      </c>
      <c r="J29" s="50">
        <v>2.167</v>
      </c>
      <c r="K29" s="9">
        <v>1.14</v>
      </c>
      <c r="L29" s="50">
        <v>0.838</v>
      </c>
      <c r="M29" s="35">
        <f>F29/$F$47</f>
        <v>0.0019688242083314</v>
      </c>
      <c r="N29" s="6">
        <v>0.617</v>
      </c>
      <c r="O29" s="7">
        <v>27.261</v>
      </c>
      <c r="P29" s="58">
        <v>2.938</v>
      </c>
    </row>
    <row r="30" spans="1:23" customHeight="1" ht="22">
      <c r="B30" s="138"/>
      <c r="C30" s="155"/>
      <c r="D30" s="82" t="s">
        <v>28</v>
      </c>
      <c r="E30" s="17">
        <v>619.172</v>
      </c>
      <c r="F30" s="17">
        <v>1981.26</v>
      </c>
      <c r="G30" s="47">
        <v>1.217</v>
      </c>
      <c r="H30" s="17">
        <v>754.755</v>
      </c>
      <c r="I30" s="17">
        <v>2431.585</v>
      </c>
      <c r="J30" s="47">
        <v>1.209</v>
      </c>
      <c r="K30" s="17">
        <v>1147.547</v>
      </c>
      <c r="L30" s="47">
        <v>1.06</v>
      </c>
      <c r="M30" s="32">
        <f>F30/$F$47</f>
        <v>0.046427582791767</v>
      </c>
      <c r="N30" s="16">
        <v>404.183</v>
      </c>
      <c r="O30" s="17">
        <v>1124.083</v>
      </c>
      <c r="P30" s="59">
        <v>1.212</v>
      </c>
    </row>
    <row r="31" spans="1:23" customHeight="1" ht="22">
      <c r="B31" s="138"/>
      <c r="C31" s="156"/>
      <c r="D31" s="15" t="s">
        <v>33</v>
      </c>
      <c r="E31" s="4">
        <v>646.349</v>
      </c>
      <c r="F31" s="4">
        <v>2405.883</v>
      </c>
      <c r="G31" s="48">
        <v>1.257</v>
      </c>
      <c r="H31" s="4">
        <v>782.885</v>
      </c>
      <c r="I31" s="4">
        <v>2920.613</v>
      </c>
      <c r="J31" s="48">
        <v>1.255</v>
      </c>
      <c r="K31" s="4">
        <v>1188.033</v>
      </c>
      <c r="L31" s="48">
        <v>1.058</v>
      </c>
      <c r="M31" s="33">
        <f>F31/$F$47</f>
        <v>0.05637792726336</v>
      </c>
      <c r="N31" s="14">
        <v>411.586</v>
      </c>
      <c r="O31" s="4">
        <v>1225.801</v>
      </c>
      <c r="P31" s="62">
        <v>1.247</v>
      </c>
    </row>
    <row r="32" spans="1:23" customHeight="1" ht="22">
      <c r="B32" s="138"/>
      <c r="C32" s="153" t="s">
        <v>34</v>
      </c>
      <c r="D32" s="80" t="s">
        <v>14</v>
      </c>
      <c r="E32" s="13">
        <v>17331.382</v>
      </c>
      <c r="F32" s="13">
        <v>5436.308</v>
      </c>
      <c r="G32" s="49">
        <v>1.091</v>
      </c>
      <c r="H32" s="13">
        <v>18227.524</v>
      </c>
      <c r="I32" s="13">
        <v>5560.578</v>
      </c>
      <c r="J32" s="49">
        <v>1.152</v>
      </c>
      <c r="K32" s="13">
        <v>9434.501</v>
      </c>
      <c r="L32" s="49">
        <v>1.004</v>
      </c>
      <c r="M32" s="34">
        <f>F32/$F$47</f>
        <v>0.12739097329555</v>
      </c>
      <c r="N32" s="12">
        <v>979.663</v>
      </c>
      <c r="O32" s="13">
        <v>1115.665</v>
      </c>
      <c r="P32" s="61">
        <v>1.156</v>
      </c>
    </row>
    <row r="33" spans="1:23" customHeight="1" ht="22">
      <c r="B33" s="138"/>
      <c r="C33" s="138"/>
      <c r="D33" s="81" t="s">
        <v>15</v>
      </c>
      <c r="E33" s="7">
        <v>1432.155</v>
      </c>
      <c r="F33" s="7">
        <v>4930.06</v>
      </c>
      <c r="G33" s="46">
        <v>1.125</v>
      </c>
      <c r="H33" s="7">
        <v>1468.919</v>
      </c>
      <c r="I33" s="7">
        <v>4936.415</v>
      </c>
      <c r="J33" s="46">
        <v>1.154</v>
      </c>
      <c r="K33" s="7">
        <v>3970.094</v>
      </c>
      <c r="L33" s="46">
        <v>1.137</v>
      </c>
      <c r="M33" s="31">
        <f>F33/$F$47</f>
        <v>0.11552788065089</v>
      </c>
      <c r="N33" s="6">
        <v>484.567</v>
      </c>
      <c r="O33" s="7">
        <v>1463.13</v>
      </c>
      <c r="P33" s="58">
        <v>1.128</v>
      </c>
    </row>
    <row r="34" spans="1:23" customHeight="1" ht="22">
      <c r="B34" s="138"/>
      <c r="C34" s="138"/>
      <c r="D34" s="81" t="s">
        <v>16</v>
      </c>
      <c r="E34" s="7">
        <v>482.695</v>
      </c>
      <c r="F34" s="7">
        <v>792.501</v>
      </c>
      <c r="G34" s="46">
        <v>1.294</v>
      </c>
      <c r="H34" s="7">
        <v>467.34</v>
      </c>
      <c r="I34" s="7">
        <v>831.365</v>
      </c>
      <c r="J34" s="46">
        <v>1.283</v>
      </c>
      <c r="K34" s="7">
        <v>524.226</v>
      </c>
      <c r="L34" s="46">
        <v>1.011</v>
      </c>
      <c r="M34" s="31">
        <f>F34/$F$47</f>
        <v>0.018570962816621</v>
      </c>
      <c r="N34" s="6">
        <v>1.349</v>
      </c>
      <c r="O34" s="7">
        <v>36.203</v>
      </c>
      <c r="P34" s="58">
        <v>1.466</v>
      </c>
    </row>
    <row r="35" spans="1:23" customHeight="1" ht="22">
      <c r="B35" s="138"/>
      <c r="C35" s="138"/>
      <c r="D35" s="81" t="s">
        <v>17</v>
      </c>
      <c r="E35" s="7">
        <v>10.471</v>
      </c>
      <c r="F35" s="7">
        <v>762.398</v>
      </c>
      <c r="G35" s="46">
        <v>1.098</v>
      </c>
      <c r="H35" s="7">
        <v>10.529</v>
      </c>
      <c r="I35" s="7">
        <v>757.669</v>
      </c>
      <c r="J35" s="46">
        <v>1.06</v>
      </c>
      <c r="K35" s="7">
        <v>1.051</v>
      </c>
      <c r="L35" s="46">
        <v>0.692</v>
      </c>
      <c r="M35" s="31">
        <f>F35/$F$47</f>
        <v>0.017865548320401</v>
      </c>
      <c r="N35" s="6">
        <v>1.923</v>
      </c>
      <c r="O35" s="7">
        <v>158.501</v>
      </c>
      <c r="P35" s="58">
        <v>0.955</v>
      </c>
    </row>
    <row r="36" spans="1:23" customHeight="1" ht="22">
      <c r="B36" s="138"/>
      <c r="C36" s="138"/>
      <c r="D36" s="81" t="s">
        <v>18</v>
      </c>
      <c r="E36" s="7">
        <v>3.427</v>
      </c>
      <c r="F36" s="7">
        <v>978.178</v>
      </c>
      <c r="G36" s="46">
        <v>0.985</v>
      </c>
      <c r="H36" s="7">
        <v>3.281</v>
      </c>
      <c r="I36" s="7">
        <v>927.102</v>
      </c>
      <c r="J36" s="46">
        <v>0.956</v>
      </c>
      <c r="K36" s="7">
        <v>0.248</v>
      </c>
      <c r="L36" s="46">
        <v>1.012</v>
      </c>
      <c r="M36" s="31">
        <f>F36/$F$47</f>
        <v>0.022921999172287</v>
      </c>
      <c r="N36" s="6">
        <v>0.696</v>
      </c>
      <c r="O36" s="7">
        <v>259.291</v>
      </c>
      <c r="P36" s="58">
        <v>0.864</v>
      </c>
    </row>
    <row r="37" spans="1:23" customHeight="1" ht="22">
      <c r="B37" s="138"/>
      <c r="C37" s="138"/>
      <c r="D37" s="81" t="s">
        <v>35</v>
      </c>
      <c r="E37" s="7">
        <v>3185.53</v>
      </c>
      <c r="F37" s="7">
        <v>3431.213</v>
      </c>
      <c r="G37" s="46">
        <v>1.052</v>
      </c>
      <c r="H37" s="7">
        <v>3240.091</v>
      </c>
      <c r="I37" s="7">
        <v>3448.691</v>
      </c>
      <c r="J37" s="74">
        <v>1.076</v>
      </c>
      <c r="K37" s="73">
        <v>3191.462</v>
      </c>
      <c r="L37" s="74">
        <v>0.981</v>
      </c>
      <c r="M37" s="31">
        <f>F37/$F$47</f>
        <v>0.080404856320567</v>
      </c>
      <c r="N37" s="6">
        <v>1766.293</v>
      </c>
      <c r="O37" s="7">
        <v>1297.805</v>
      </c>
      <c r="P37" s="58">
        <v>1.055</v>
      </c>
    </row>
    <row r="38" spans="1:23" customHeight="1" ht="22">
      <c r="B38" s="138"/>
      <c r="C38" s="138"/>
      <c r="D38" s="81" t="s">
        <v>20</v>
      </c>
      <c r="E38" s="7">
        <v>244.248</v>
      </c>
      <c r="F38" s="7">
        <v>1236.989</v>
      </c>
      <c r="G38" s="46">
        <v>1.102</v>
      </c>
      <c r="H38" s="7">
        <v>254.129</v>
      </c>
      <c r="I38" s="7">
        <v>1275.319</v>
      </c>
      <c r="J38" s="46">
        <v>1.156</v>
      </c>
      <c r="K38" s="7">
        <v>467.787</v>
      </c>
      <c r="L38" s="46">
        <v>0.992</v>
      </c>
      <c r="M38" s="31">
        <f>F38/$F$47</f>
        <v>0.0289868110243</v>
      </c>
      <c r="N38" s="6">
        <v>60.927</v>
      </c>
      <c r="O38" s="7">
        <v>311.864</v>
      </c>
      <c r="P38" s="58">
        <v>1.091</v>
      </c>
    </row>
    <row r="39" spans="1:23" customHeight="1" ht="22">
      <c r="B39" s="138"/>
      <c r="C39" s="138"/>
      <c r="D39" s="81" t="s">
        <v>22</v>
      </c>
      <c r="E39" s="7">
        <v>225.37</v>
      </c>
      <c r="F39" s="7">
        <v>489.521</v>
      </c>
      <c r="G39" s="46">
        <v>1.298</v>
      </c>
      <c r="H39" s="7">
        <v>218.823</v>
      </c>
      <c r="I39" s="7">
        <v>499.667</v>
      </c>
      <c r="J39" s="46">
        <v>1.248</v>
      </c>
      <c r="K39" s="7">
        <v>211.392</v>
      </c>
      <c r="L39" s="46">
        <v>0.894</v>
      </c>
      <c r="M39" s="31">
        <f>F39/$F$47</f>
        <v>0.011471122798526</v>
      </c>
      <c r="N39" s="6">
        <v>5.753</v>
      </c>
      <c r="O39" s="7">
        <v>37.737</v>
      </c>
      <c r="P39" s="58">
        <v>1.058</v>
      </c>
    </row>
    <row r="40" spans="1:23" customHeight="1" ht="22">
      <c r="B40" s="138"/>
      <c r="C40" s="138"/>
      <c r="D40" s="81" t="s">
        <v>23</v>
      </c>
      <c r="E40" s="7">
        <v>443.599</v>
      </c>
      <c r="F40" s="7">
        <v>204.233</v>
      </c>
      <c r="G40" s="46">
        <v>1.091</v>
      </c>
      <c r="H40" s="7">
        <v>434.255</v>
      </c>
      <c r="I40" s="7">
        <v>143.934</v>
      </c>
      <c r="J40" s="46">
        <v>0.985</v>
      </c>
      <c r="K40" s="7">
        <v>35.972</v>
      </c>
      <c r="L40" s="46">
        <v>2.542</v>
      </c>
      <c r="M40" s="31">
        <f>F40/$F$47</f>
        <v>0.0047858658208973</v>
      </c>
      <c r="N40" s="6">
        <v>96.989</v>
      </c>
      <c r="O40" s="7">
        <v>51.409</v>
      </c>
      <c r="P40" s="58">
        <v>6.093</v>
      </c>
    </row>
    <row r="41" spans="1:23" customHeight="1" ht="22">
      <c r="B41" s="138"/>
      <c r="C41" s="138"/>
      <c r="D41" s="83" t="s">
        <v>28</v>
      </c>
      <c r="E41" s="8">
        <v>52831.173</v>
      </c>
      <c r="F41" s="8">
        <v>16818.701</v>
      </c>
      <c r="G41" s="51">
        <v>1.226</v>
      </c>
      <c r="H41" s="8">
        <v>55643.45</v>
      </c>
      <c r="I41" s="8">
        <v>18244.28</v>
      </c>
      <c r="J41" s="51">
        <v>1.208</v>
      </c>
      <c r="K41" s="8">
        <v>55265.311</v>
      </c>
      <c r="L41" s="51">
        <v>0.942</v>
      </c>
      <c r="M41" s="31">
        <f>F41/$F$47</f>
        <v>0.39411870886581</v>
      </c>
      <c r="N41" s="6">
        <v>26176.702</v>
      </c>
      <c r="O41" s="7">
        <v>8285.344</v>
      </c>
      <c r="P41" s="58">
        <v>1.161</v>
      </c>
    </row>
    <row r="42" spans="1:23" customHeight="1" ht="22">
      <c r="B42" s="138"/>
      <c r="C42" s="138"/>
      <c r="D42" s="81" t="s">
        <v>36</v>
      </c>
      <c r="E42" s="7">
        <v>8637.495</v>
      </c>
      <c r="F42" s="7">
        <v>1658.27</v>
      </c>
      <c r="G42" s="46">
        <v>1.166</v>
      </c>
      <c r="H42" s="7">
        <v>8337.113</v>
      </c>
      <c r="I42" s="7">
        <v>1719.878</v>
      </c>
      <c r="J42" s="46">
        <v>1.213</v>
      </c>
      <c r="K42" s="7">
        <v>4257.705</v>
      </c>
      <c r="L42" s="46">
        <v>1.01</v>
      </c>
      <c r="M42" s="35">
        <f>F42/$F$47</f>
        <v>0.038858841200097</v>
      </c>
      <c r="N42" s="6">
        <v>3053.536</v>
      </c>
      <c r="O42" s="7">
        <v>530.957</v>
      </c>
      <c r="P42" s="58">
        <v>1.398</v>
      </c>
    </row>
    <row r="43" spans="1:23" customHeight="1" ht="22">
      <c r="B43" s="138"/>
      <c r="C43" s="138"/>
      <c r="D43" s="84" t="s">
        <v>37</v>
      </c>
      <c r="E43" s="5">
        <v>118.09</v>
      </c>
      <c r="F43" s="5">
        <v>1682.582</v>
      </c>
      <c r="G43" s="52">
        <v>1.119</v>
      </c>
      <c r="H43" s="5">
        <v>113.035</v>
      </c>
      <c r="I43" s="5">
        <v>1814.19</v>
      </c>
      <c r="J43" s="52">
        <v>1.199</v>
      </c>
      <c r="K43" s="5">
        <v>267.756</v>
      </c>
      <c r="L43" s="52">
        <v>0.918</v>
      </c>
      <c r="M43" s="31">
        <f>F43/$F$47</f>
        <v>0.039428553096987</v>
      </c>
      <c r="N43" s="16">
        <v>68.862</v>
      </c>
      <c r="O43" s="72">
        <v>757.407</v>
      </c>
      <c r="P43" s="59">
        <v>1.193</v>
      </c>
    </row>
    <row r="44" spans="1:23" customHeight="1" ht="22">
      <c r="B44" s="138"/>
      <c r="C44" s="138"/>
      <c r="D44" s="85" t="s">
        <v>38</v>
      </c>
      <c r="E44" s="11">
        <v>84945.635</v>
      </c>
      <c r="F44" s="11">
        <v>38420.954</v>
      </c>
      <c r="G44" s="53">
        <v>1.155</v>
      </c>
      <c r="H44" s="11">
        <v>88418.489</v>
      </c>
      <c r="I44" s="11">
        <v>40159.088</v>
      </c>
      <c r="J44" s="53">
        <v>1.17</v>
      </c>
      <c r="K44" s="11">
        <v>77627.505</v>
      </c>
      <c r="L44" s="53">
        <v>0.964</v>
      </c>
      <c r="M44" s="66">
        <f>F44/$F$47</f>
        <v>0.90033212338293</v>
      </c>
      <c r="N44" s="10">
        <v>32697.26</v>
      </c>
      <c r="O44" s="11">
        <v>14305.313</v>
      </c>
      <c r="P44" s="63">
        <v>1.148</v>
      </c>
    </row>
    <row r="45" spans="1:23" customHeight="1" ht="22">
      <c r="B45" s="138"/>
      <c r="C45" s="138"/>
      <c r="D45" s="86" t="s">
        <v>24</v>
      </c>
      <c r="E45" s="9">
        <v>881.632</v>
      </c>
      <c r="F45" s="9">
        <v>3518.821</v>
      </c>
      <c r="G45" s="50">
        <v>1.079</v>
      </c>
      <c r="H45" s="9">
        <v>936.778</v>
      </c>
      <c r="I45" s="9">
        <v>3529.609</v>
      </c>
      <c r="J45" s="50">
        <v>1.087</v>
      </c>
      <c r="K45" s="9">
        <v>765.769</v>
      </c>
      <c r="L45" s="50">
        <v>0.919</v>
      </c>
      <c r="M45" s="35">
        <f>F45/$F$47</f>
        <v>0.082457806298471</v>
      </c>
      <c r="N45" s="42">
        <v>58.781</v>
      </c>
      <c r="O45" s="39">
        <v>491.06</v>
      </c>
      <c r="P45" s="64">
        <v>0.944</v>
      </c>
    </row>
    <row r="46" spans="1:23" customHeight="1" ht="22">
      <c r="B46" s="138"/>
      <c r="C46" s="157"/>
      <c r="D46" s="81" t="s">
        <v>29</v>
      </c>
      <c r="E46" s="8">
        <v>8892.931</v>
      </c>
      <c r="F46" s="8">
        <v>734.426</v>
      </c>
      <c r="G46" s="51">
        <v>0.955</v>
      </c>
      <c r="H46" s="8">
        <v>8874.243</v>
      </c>
      <c r="I46" s="8">
        <v>754.004</v>
      </c>
      <c r="J46" s="51">
        <v>0.898</v>
      </c>
      <c r="K46" s="8">
        <v>157.667</v>
      </c>
      <c r="L46" s="51">
        <v>0.614</v>
      </c>
      <c r="M46" s="36">
        <f>F46/$F$47</f>
        <v>0.017210070318598</v>
      </c>
      <c r="N46" s="16">
        <v>78.618</v>
      </c>
      <c r="O46" s="17">
        <v>463.431</v>
      </c>
      <c r="P46" s="59">
        <v>1.027</v>
      </c>
    </row>
    <row r="47" spans="1:23" customHeight="1" ht="22">
      <c r="B47" s="139"/>
      <c r="C47" s="88"/>
      <c r="D47" s="87" t="s">
        <v>39</v>
      </c>
      <c r="E47" s="28">
        <v>94720.198</v>
      </c>
      <c r="F47" s="28">
        <v>42674.201</v>
      </c>
      <c r="G47" s="54">
        <v>1.144</v>
      </c>
      <c r="H47" s="28">
        <v>98229.51</v>
      </c>
      <c r="I47" s="28">
        <v>44442.701</v>
      </c>
      <c r="J47" s="54">
        <v>1.157</v>
      </c>
      <c r="K47" s="28">
        <v>78550.941</v>
      </c>
      <c r="L47" s="54">
        <v>0.962</v>
      </c>
      <c r="M47" s="37">
        <f>SUM(M44:M46)</f>
        <v>1</v>
      </c>
      <c r="N47" s="43">
        <v>32834.659</v>
      </c>
      <c r="O47" s="28">
        <v>15259.804</v>
      </c>
      <c r="P47" s="65">
        <v>1.136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61543.763</v>
      </c>
      <c r="F51" s="108"/>
      <c r="G51" s="109">
        <v>465.653</v>
      </c>
      <c r="H51" s="110"/>
      <c r="I51" s="111">
        <v>15013.459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739.574</v>
      </c>
      <c r="F52" s="114"/>
      <c r="G52" s="113">
        <v>94.846</v>
      </c>
      <c r="H52" s="114"/>
      <c r="I52" s="115">
        <v>1484.917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9272.339</v>
      </c>
      <c r="F53" s="114"/>
      <c r="G53" s="113">
        <v>12.881</v>
      </c>
      <c r="H53" s="114"/>
      <c r="I53" s="115">
        <v>113.503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21.224</v>
      </c>
      <c r="F54" s="121"/>
      <c r="G54" s="120">
        <v>1.144</v>
      </c>
      <c r="H54" s="121"/>
      <c r="I54" s="122">
        <v>74.053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71576.9</v>
      </c>
      <c r="F55" s="93"/>
      <c r="G55" s="92">
        <v>574.524</v>
      </c>
      <c r="H55" s="93"/>
      <c r="I55" s="94">
        <v>16685.932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2018.5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