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5" sheetId="1" r:id="rId4"/>
  </sheets>
  <definedNames>
    <definedName name="_xlnm.Print_Area" localSheetId="0">'2019.5'!$A$1:$P$56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<sst xmlns="http://schemas.openxmlformats.org/spreadsheetml/2006/main" uniqueCount="52">
  <si>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May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</si>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</sst>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3061.285</v>
      </c>
      <c r="F5" s="18">
        <v>1870.158</v>
      </c>
      <c r="G5" s="45">
        <v>1.114</v>
      </c>
      <c r="H5" s="18">
        <v>2666.272</v>
      </c>
      <c r="I5" s="18">
        <v>1665.519</v>
      </c>
      <c r="J5" s="45">
        <v>0.942</v>
      </c>
      <c r="K5" s="18">
        <v>9702.063</v>
      </c>
      <c r="L5" s="45">
        <v>1.19</v>
      </c>
      <c r="M5" s="30">
        <f>F5/$F$47</f>
        <v>0.043832031190582</v>
      </c>
      <c r="N5" s="40">
        <v>801.761</v>
      </c>
      <c r="O5" s="18">
        <v>325.45</v>
      </c>
      <c r="P5" s="57">
        <v>1.021</v>
      </c>
    </row>
    <row r="6" spans="1:23" customHeight="1" ht="22">
      <c r="B6" s="138"/>
      <c r="C6" s="138"/>
      <c r="D6" s="77" t="s">
        <v>15</v>
      </c>
      <c r="E6" s="7">
        <v>193.938</v>
      </c>
      <c r="F6" s="7">
        <v>676.275</v>
      </c>
      <c r="G6" s="46">
        <v>1.196</v>
      </c>
      <c r="H6" s="7">
        <v>179.632</v>
      </c>
      <c r="I6" s="7">
        <v>590.819</v>
      </c>
      <c r="J6" s="46">
        <v>1.011</v>
      </c>
      <c r="K6" s="7">
        <v>545.805</v>
      </c>
      <c r="L6" s="46">
        <v>1.081</v>
      </c>
      <c r="M6" s="31">
        <f>F6/$F$47</f>
        <v>0.015850268743823</v>
      </c>
      <c r="N6" s="6">
        <v>55.664</v>
      </c>
      <c r="O6" s="7">
        <v>75.419</v>
      </c>
      <c r="P6" s="58">
        <v>1.359</v>
      </c>
    </row>
    <row r="7" spans="1:23" customHeight="1" ht="22">
      <c r="B7" s="138"/>
      <c r="C7" s="138"/>
      <c r="D7" s="77" t="s">
        <v>16</v>
      </c>
      <c r="E7" s="7">
        <v>10.766</v>
      </c>
      <c r="F7" s="7">
        <v>93.233</v>
      </c>
      <c r="G7" s="46">
        <v>1.152</v>
      </c>
      <c r="H7" s="7">
        <v>9.343</v>
      </c>
      <c r="I7" s="7">
        <v>70.921</v>
      </c>
      <c r="J7" s="46">
        <v>1.011</v>
      </c>
      <c r="K7" s="7">
        <v>4.184</v>
      </c>
      <c r="L7" s="46">
        <v>0.377</v>
      </c>
      <c r="M7" s="31">
        <f>F7/$F$47</f>
        <v>0.0021851585609299</v>
      </c>
      <c r="N7" s="6">
        <v>1.039</v>
      </c>
      <c r="O7" s="7">
        <v>2.491</v>
      </c>
      <c r="P7" s="58">
        <v>0.858</v>
      </c>
    </row>
    <row r="8" spans="1:23" customHeight="1" ht="22">
      <c r="B8" s="138"/>
      <c r="C8" s="138"/>
      <c r="D8" s="77" t="s">
        <v>17</v>
      </c>
      <c r="E8" s="7">
        <v>10.594</v>
      </c>
      <c r="F8" s="7">
        <v>752.769</v>
      </c>
      <c r="G8" s="46">
        <v>0.987</v>
      </c>
      <c r="H8" s="7">
        <v>10.537</v>
      </c>
      <c r="I8" s="7">
        <v>739.008</v>
      </c>
      <c r="J8" s="46">
        <v>0.975</v>
      </c>
      <c r="K8" s="7">
        <v>1.218</v>
      </c>
      <c r="L8" s="46">
        <v>1.159</v>
      </c>
      <c r="M8" s="31">
        <f>F8/$F$47</f>
        <v>0.017643105174698</v>
      </c>
      <c r="N8" s="6">
        <v>1.801</v>
      </c>
      <c r="O8" s="7">
        <v>149.032</v>
      </c>
      <c r="P8" s="58">
        <v>0.94</v>
      </c>
    </row>
    <row r="9" spans="1:23" customHeight="1" ht="22">
      <c r="B9" s="138"/>
      <c r="C9" s="138"/>
      <c r="D9" s="77" t="s">
        <v>18</v>
      </c>
      <c r="E9" s="7">
        <v>3.613</v>
      </c>
      <c r="F9" s="7">
        <v>1007.432</v>
      </c>
      <c r="G9" s="46">
        <v>1.03</v>
      </c>
      <c r="H9" s="7">
        <v>3.548</v>
      </c>
      <c r="I9" s="7">
        <v>967.206</v>
      </c>
      <c r="J9" s="46">
        <v>1.043</v>
      </c>
      <c r="K9" s="7">
        <v>0.12</v>
      </c>
      <c r="L9" s="46">
        <v>0.484</v>
      </c>
      <c r="M9" s="31">
        <f>F9/$F$47</f>
        <v>0.023611796889028</v>
      </c>
      <c r="N9" s="6">
        <v>0.8</v>
      </c>
      <c r="O9" s="7">
        <v>235.237</v>
      </c>
      <c r="P9" s="58">
        <v>0.907</v>
      </c>
    </row>
    <row r="10" spans="1:23" customHeight="1" ht="22">
      <c r="B10" s="138"/>
      <c r="C10" s="138"/>
      <c r="D10" s="77" t="s">
        <v>19</v>
      </c>
      <c r="E10" s="7">
        <v>3480.379</v>
      </c>
      <c r="F10" s="7">
        <v>3542.052</v>
      </c>
      <c r="G10" s="46">
        <v>1.127</v>
      </c>
      <c r="H10" s="7">
        <v>3034.199</v>
      </c>
      <c r="I10" s="7">
        <v>3437.746</v>
      </c>
      <c r="J10" s="46">
        <v>1.078</v>
      </c>
      <c r="K10" s="7">
        <v>3773.398</v>
      </c>
      <c r="L10" s="46">
        <v>1.208</v>
      </c>
      <c r="M10" s="31">
        <f>F10/$F$47</f>
        <v>0.083017228353253</v>
      </c>
      <c r="N10" s="71">
        <v>1661.576</v>
      </c>
      <c r="O10" s="7">
        <v>1295.518</v>
      </c>
      <c r="P10" s="58">
        <v>1.068</v>
      </c>
    </row>
    <row r="11" spans="1:23" customHeight="1" ht="22">
      <c r="B11" s="138"/>
      <c r="C11" s="138"/>
      <c r="D11" s="77" t="s">
        <v>20</v>
      </c>
      <c r="E11" s="7">
        <v>15.109</v>
      </c>
      <c r="F11" s="7">
        <v>57.647</v>
      </c>
      <c r="G11" s="46">
        <v>0.382</v>
      </c>
      <c r="H11" s="7">
        <v>15.554</v>
      </c>
      <c r="I11" s="7">
        <v>61.662</v>
      </c>
      <c r="J11" s="46">
        <v>0.364</v>
      </c>
      <c r="K11" s="7">
        <v>58.531</v>
      </c>
      <c r="L11" s="46">
        <v>1.039</v>
      </c>
      <c r="M11" s="31">
        <f>F11/$F$47</f>
        <v>0.0013511078219292</v>
      </c>
      <c r="N11" s="70">
        <v>0.031</v>
      </c>
      <c r="O11" s="69">
        <v>0.485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48.225</v>
      </c>
      <c r="F12" s="7">
        <v>160.148</v>
      </c>
      <c r="G12" s="46">
        <v>0.988</v>
      </c>
      <c r="H12" s="7">
        <v>49.488</v>
      </c>
      <c r="I12" s="7">
        <v>150.741</v>
      </c>
      <c r="J12" s="46">
        <v>0.964</v>
      </c>
      <c r="K12" s="7">
        <v>139.464</v>
      </c>
      <c r="L12" s="46">
        <v>1.059</v>
      </c>
      <c r="M12" s="31">
        <f>F12/$F$47</f>
        <v>0.0037534861391975</v>
      </c>
      <c r="N12" s="6">
        <v>5.783</v>
      </c>
      <c r="O12" s="7">
        <v>9.379</v>
      </c>
      <c r="P12" s="58">
        <v>1.406</v>
      </c>
    </row>
    <row r="13" spans="1:23" customHeight="1" ht="22">
      <c r="B13" s="138"/>
      <c r="C13" s="138"/>
      <c r="D13" s="77" t="s">
        <v>23</v>
      </c>
      <c r="E13" s="7">
        <v>250.838</v>
      </c>
      <c r="F13" s="7">
        <v>153.234</v>
      </c>
      <c r="G13" s="46">
        <v>1.078</v>
      </c>
      <c r="H13" s="7">
        <v>279.234</v>
      </c>
      <c r="I13" s="7">
        <v>114.486</v>
      </c>
      <c r="J13" s="46">
        <v>1.373</v>
      </c>
      <c r="K13" s="7">
        <v>14.618</v>
      </c>
      <c r="L13" s="46">
        <v>0.417</v>
      </c>
      <c r="M13" s="31">
        <f>F13/$F$47</f>
        <v>0.0035914385134612</v>
      </c>
      <c r="N13" s="6">
        <v>114.77</v>
      </c>
      <c r="O13" s="7">
        <v>60.309</v>
      </c>
      <c r="P13" s="58">
        <v>1.33</v>
      </c>
    </row>
    <row r="14" spans="1:23" customHeight="1" ht="22">
      <c r="B14" s="138"/>
      <c r="C14" s="138"/>
      <c r="D14" s="78" t="s">
        <v>24</v>
      </c>
      <c r="E14" s="17">
        <v>13.392</v>
      </c>
      <c r="F14" s="17">
        <v>191.466</v>
      </c>
      <c r="G14" s="47">
        <v>0.853</v>
      </c>
      <c r="H14" s="17">
        <v>12.988</v>
      </c>
      <c r="I14" s="17">
        <v>176.611</v>
      </c>
      <c r="J14" s="47">
        <v>0.836</v>
      </c>
      <c r="K14" s="17">
        <v>6.6</v>
      </c>
      <c r="L14" s="47">
        <v>1.129</v>
      </c>
      <c r="M14" s="32">
        <f>F14/$F$47</f>
        <v>0.00448750516477</v>
      </c>
      <c r="N14" s="16">
        <v>0.374</v>
      </c>
      <c r="O14" s="17">
        <v>21.413</v>
      </c>
      <c r="P14" s="59">
        <v>0.667</v>
      </c>
    </row>
    <row r="15" spans="1:23" customHeight="1" ht="22">
      <c r="B15" s="138"/>
      <c r="C15" s="148"/>
      <c r="D15" s="20" t="s">
        <v>25</v>
      </c>
      <c r="E15" s="4">
        <v>7088.139</v>
      </c>
      <c r="F15" s="4">
        <v>8504.414</v>
      </c>
      <c r="G15" s="48">
        <v>1.078</v>
      </c>
      <c r="H15" s="4">
        <v>6260.795</v>
      </c>
      <c r="I15" s="4">
        <v>7974.719</v>
      </c>
      <c r="J15" s="48">
        <v>1.007</v>
      </c>
      <c r="K15" s="4">
        <v>14246.001</v>
      </c>
      <c r="L15" s="48">
        <v>1.185</v>
      </c>
      <c r="M15" s="33">
        <f>F15/$F$47</f>
        <v>0.19932312655167</v>
      </c>
      <c r="N15" s="41">
        <v>2643.599</v>
      </c>
      <c r="O15" s="38">
        <v>2174.733</v>
      </c>
      <c r="P15" s="60">
        <v>1.039</v>
      </c>
    </row>
    <row r="16" spans="1:23" customHeight="1" ht="22">
      <c r="B16" s="138"/>
      <c r="C16" s="153" t="s">
        <v>26</v>
      </c>
      <c r="D16" s="79" t="s">
        <v>14</v>
      </c>
      <c r="E16" s="13">
        <v>12317.096</v>
      </c>
      <c r="F16" s="13">
        <v>3970.924</v>
      </c>
      <c r="G16" s="49">
        <v>1.086</v>
      </c>
      <c r="H16" s="13">
        <v>12674.802</v>
      </c>
      <c r="I16" s="13">
        <v>3627.038</v>
      </c>
      <c r="J16" s="49">
        <v>0.983</v>
      </c>
      <c r="K16" s="13">
        <v>1552.574</v>
      </c>
      <c r="L16" s="49">
        <v>1.224</v>
      </c>
      <c r="M16" s="34">
        <f>F16/$F$47</f>
        <v>0.093068962421052</v>
      </c>
      <c r="N16" s="12">
        <v>160.614</v>
      </c>
      <c r="O16" s="13">
        <v>829.899</v>
      </c>
      <c r="P16" s="61">
        <v>1.046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1119.879</v>
      </c>
      <c r="F17" s="7">
        <v>3977.763</v>
      </c>
      <c r="G17" s="46">
        <v>0.964</v>
      </c>
      <c r="H17" s="7">
        <v>1178.866</v>
      </c>
      <c r="I17" s="7">
        <v>3966.382</v>
      </c>
      <c r="J17" s="46">
        <v>0.968</v>
      </c>
      <c r="K17" s="7">
        <v>3860.672</v>
      </c>
      <c r="L17" s="46">
        <v>1.124</v>
      </c>
      <c r="M17" s="31">
        <f>F17/$F$47</f>
        <v>0.093229252226145</v>
      </c>
      <c r="N17" s="6">
        <v>463.537</v>
      </c>
      <c r="O17" s="7">
        <v>1419.033</v>
      </c>
      <c r="P17" s="58">
        <v>1.062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467.166</v>
      </c>
      <c r="F18" s="7">
        <v>599.681</v>
      </c>
      <c r="G18" s="46">
        <v>0.956</v>
      </c>
      <c r="H18" s="7">
        <v>438.007</v>
      </c>
      <c r="I18" s="7">
        <v>584.724</v>
      </c>
      <c r="J18" s="46">
        <v>0.928</v>
      </c>
      <c r="K18" s="7">
        <v>716.294</v>
      </c>
      <c r="L18" s="46">
        <v>1.399</v>
      </c>
      <c r="M18" s="31">
        <f>F18/$F$47</f>
        <v>0.01405508855209</v>
      </c>
      <c r="N18" s="6">
        <v>0.405</v>
      </c>
      <c r="O18" s="7">
        <v>6.413</v>
      </c>
      <c r="P18" s="58">
        <v>1.062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42.731</v>
      </c>
      <c r="F19" s="7">
        <v>401.421</v>
      </c>
      <c r="G19" s="46">
        <v>1.396</v>
      </c>
      <c r="H19" s="7">
        <v>40.787</v>
      </c>
      <c r="I19" s="7">
        <v>380.019</v>
      </c>
      <c r="J19" s="74">
        <v>1.462</v>
      </c>
      <c r="K19" s="73">
        <v>101.782</v>
      </c>
      <c r="L19" s="46">
        <v>1.488</v>
      </c>
      <c r="M19" s="31">
        <f>F19/$F$47</f>
        <v>0.0094083482746135</v>
      </c>
      <c r="N19" s="6">
        <v>18.768</v>
      </c>
      <c r="O19" s="7">
        <v>128.617</v>
      </c>
      <c r="P19" s="58">
        <v>1.518</v>
      </c>
    </row>
    <row r="20" spans="1:23" customHeight="1" ht="22">
      <c r="B20" s="138"/>
      <c r="C20" s="138"/>
      <c r="D20" s="77" t="s">
        <v>20</v>
      </c>
      <c r="E20" s="7">
        <v>199.421</v>
      </c>
      <c r="F20" s="7">
        <v>1051.763</v>
      </c>
      <c r="G20" s="46">
        <v>0.968</v>
      </c>
      <c r="H20" s="7">
        <v>190.979</v>
      </c>
      <c r="I20" s="7">
        <v>1000.454</v>
      </c>
      <c r="J20" s="46">
        <v>0.905</v>
      </c>
      <c r="K20" s="7">
        <v>423.546</v>
      </c>
      <c r="L20" s="46">
        <v>1.029</v>
      </c>
      <c r="M20" s="31">
        <f>F20/$F$47</f>
        <v>0.024650809515078</v>
      </c>
      <c r="N20" s="6">
        <v>60.489</v>
      </c>
      <c r="O20" s="7">
        <v>314.377</v>
      </c>
      <c r="P20" s="58">
        <v>1.008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140.099</v>
      </c>
      <c r="F21" s="7">
        <v>306.885</v>
      </c>
      <c r="G21" s="46">
        <v>0.937</v>
      </c>
      <c r="H21" s="7">
        <v>144.493</v>
      </c>
      <c r="I21" s="7">
        <v>323.141</v>
      </c>
      <c r="J21" s="46">
        <v>0.941</v>
      </c>
      <c r="K21" s="7">
        <v>84.726</v>
      </c>
      <c r="L21" s="46">
        <v>1.064</v>
      </c>
      <c r="M21" s="31">
        <f>F21/$F$47</f>
        <v>0.0071926505097012</v>
      </c>
      <c r="N21" s="6">
        <v>2.77</v>
      </c>
      <c r="O21" s="7">
        <v>32.688</v>
      </c>
      <c r="P21" s="58">
        <v>1.052</v>
      </c>
    </row>
    <row r="22" spans="1:23" customHeight="1" ht="22">
      <c r="B22" s="138"/>
      <c r="C22" s="138"/>
      <c r="D22" s="77" t="s">
        <v>27</v>
      </c>
      <c r="E22" s="7">
        <v>8.338</v>
      </c>
      <c r="F22" s="7">
        <v>60.79</v>
      </c>
      <c r="G22" s="46">
        <v>0.98</v>
      </c>
      <c r="H22" s="7">
        <v>7.539</v>
      </c>
      <c r="I22" s="7">
        <v>59.993</v>
      </c>
      <c r="J22" s="46">
        <v>0.991</v>
      </c>
      <c r="K22" s="7">
        <v>0.802</v>
      </c>
      <c r="L22" s="46">
        <v>0.886</v>
      </c>
      <c r="M22" s="31">
        <f>F22/$F$47</f>
        <v>0.0014247722257026</v>
      </c>
      <c r="N22" s="6">
        <v>0.515</v>
      </c>
      <c r="O22" s="7">
        <v>2.538</v>
      </c>
      <c r="P22" s="58">
        <v>0.42</v>
      </c>
    </row>
    <row r="23" spans="1:23" customHeight="1" ht="22">
      <c r="B23" s="138"/>
      <c r="C23" s="138"/>
      <c r="D23" s="77" t="s">
        <v>28</v>
      </c>
      <c r="E23" s="7">
        <v>48623.707</v>
      </c>
      <c r="F23" s="7">
        <v>14109.446</v>
      </c>
      <c r="G23" s="46">
        <v>0.951</v>
      </c>
      <c r="H23" s="7">
        <v>49457.774</v>
      </c>
      <c r="I23" s="7">
        <v>14463.388</v>
      </c>
      <c r="J23" s="46">
        <v>0.915</v>
      </c>
      <c r="K23" s="7">
        <v>62926.137</v>
      </c>
      <c r="L23" s="46">
        <v>1.163</v>
      </c>
      <c r="M23" s="31">
        <f>F23/$F$47</f>
        <v>0.33069167265751</v>
      </c>
      <c r="N23" s="6">
        <v>23065.376</v>
      </c>
      <c r="O23" s="7">
        <v>6781.509</v>
      </c>
      <c r="P23" s="58">
        <v>0.947</v>
      </c>
    </row>
    <row r="24" spans="1:23" customHeight="1" ht="22">
      <c r="B24" s="138"/>
      <c r="C24" s="138"/>
      <c r="D24" s="77" t="s">
        <v>24</v>
      </c>
      <c r="E24" s="7">
        <v>876.785</v>
      </c>
      <c r="F24" s="7">
        <v>3271.675</v>
      </c>
      <c r="G24" s="46">
        <v>0.993</v>
      </c>
      <c r="H24" s="7">
        <v>799.566</v>
      </c>
      <c r="I24" s="7">
        <v>3306.103</v>
      </c>
      <c r="J24" s="46">
        <v>0.996</v>
      </c>
      <c r="K24" s="7">
        <v>1016.686</v>
      </c>
      <c r="L24" s="46">
        <v>1.338</v>
      </c>
      <c r="M24" s="31">
        <f>F24/$F$47</f>
        <v>0.076680238057665</v>
      </c>
      <c r="N24" s="6">
        <v>23.261</v>
      </c>
      <c r="O24" s="7">
        <v>406.427</v>
      </c>
      <c r="P24" s="58">
        <v>0.886</v>
      </c>
    </row>
    <row r="25" spans="1:23" customHeight="1" ht="22">
      <c r="B25" s="138"/>
      <c r="C25" s="138"/>
      <c r="D25" s="77" t="s">
        <v>29</v>
      </c>
      <c r="E25" s="17">
        <v>9153.615</v>
      </c>
      <c r="F25" s="17">
        <v>804.68</v>
      </c>
      <c r="G25" s="47">
        <v>1.096</v>
      </c>
      <c r="H25" s="17">
        <v>9152.476</v>
      </c>
      <c r="I25" s="17">
        <v>842.96</v>
      </c>
      <c r="J25" s="47">
        <v>1.118</v>
      </c>
      <c r="K25" s="17">
        <v>165.519</v>
      </c>
      <c r="L25" s="47">
        <v>1.05</v>
      </c>
      <c r="M25" s="32">
        <f>F25/$F$47</f>
        <v>0.018859774873801</v>
      </c>
      <c r="N25" s="16">
        <v>83.027</v>
      </c>
      <c r="O25" s="17">
        <v>538.898</v>
      </c>
      <c r="P25" s="59">
        <v>1.163</v>
      </c>
    </row>
    <row r="26" spans="1:23" customHeight="1" ht="22">
      <c r="B26" s="138"/>
      <c r="C26" s="138"/>
      <c r="D26" s="15" t="s">
        <v>30</v>
      </c>
      <c r="E26" s="4">
        <v>72948.837</v>
      </c>
      <c r="F26" s="4">
        <v>28555.028</v>
      </c>
      <c r="G26" s="48">
        <v>0.983</v>
      </c>
      <c r="H26" s="4">
        <v>74085.289</v>
      </c>
      <c r="I26" s="4">
        <v>28554.202</v>
      </c>
      <c r="J26" s="48">
        <v>0.95</v>
      </c>
      <c r="K26" s="4">
        <v>70848.738</v>
      </c>
      <c r="L26" s="48">
        <v>1.165</v>
      </c>
      <c r="M26" s="33">
        <f>F26/$F$47</f>
        <v>0.66926156931336</v>
      </c>
      <c r="N26" s="41">
        <v>23878.762</v>
      </c>
      <c r="O26" s="38">
        <v>10460.399</v>
      </c>
      <c r="P26" s="60">
        <v>0.982</v>
      </c>
    </row>
    <row r="27" spans="1:23" customHeight="1" ht="22">
      <c r="B27" s="138"/>
      <c r="C27" s="154" t="s">
        <v>31</v>
      </c>
      <c r="D27" s="80" t="s">
        <v>14</v>
      </c>
      <c r="E27" s="13">
        <v>6.318</v>
      </c>
      <c r="F27" s="18">
        <v>113.665</v>
      </c>
      <c r="G27" s="45">
        <v>1.111</v>
      </c>
      <c r="H27" s="18">
        <v>5.166</v>
      </c>
      <c r="I27" s="18">
        <v>104.047</v>
      </c>
      <c r="J27" s="45">
        <v>1.017</v>
      </c>
      <c r="K27" s="18">
        <v>17.588</v>
      </c>
      <c r="L27" s="45">
        <v>1.818</v>
      </c>
      <c r="M27" s="34">
        <f>F27/$F$47</f>
        <v>0.0026640357794783</v>
      </c>
      <c r="N27" s="12">
        <v>0.098</v>
      </c>
      <c r="O27" s="13">
        <v>3.557</v>
      </c>
      <c r="P27" s="61">
        <v>1.068</v>
      </c>
    </row>
    <row r="28" spans="1:23" customHeight="1" ht="22">
      <c r="B28" s="138"/>
      <c r="C28" s="155"/>
      <c r="D28" s="81" t="s">
        <v>15</v>
      </c>
      <c r="E28" s="7">
        <v>18.899</v>
      </c>
      <c r="F28" s="7">
        <v>227.467</v>
      </c>
      <c r="G28" s="46">
        <v>0.955</v>
      </c>
      <c r="H28" s="7">
        <v>17.022</v>
      </c>
      <c r="I28" s="7">
        <v>233.031</v>
      </c>
      <c r="J28" s="46">
        <v>0.911</v>
      </c>
      <c r="K28" s="7">
        <v>31.762</v>
      </c>
      <c r="L28" s="46">
        <v>1.071</v>
      </c>
      <c r="M28" s="31">
        <f>F28/$F$47</f>
        <v>0.0053312825113323</v>
      </c>
      <c r="N28" s="6">
        <v>6.722</v>
      </c>
      <c r="O28" s="7">
        <v>71.393</v>
      </c>
      <c r="P28" s="58">
        <v>1.004</v>
      </c>
    </row>
    <row r="29" spans="1:23" customHeight="1" ht="22">
      <c r="B29" s="138"/>
      <c r="C29" s="155"/>
      <c r="D29" s="81" t="s">
        <v>32</v>
      </c>
      <c r="E29" s="9">
        <v>2.225</v>
      </c>
      <c r="F29" s="9">
        <v>76.621</v>
      </c>
      <c r="G29" s="50">
        <v>0.912</v>
      </c>
      <c r="H29" s="9">
        <v>2.289</v>
      </c>
      <c r="I29" s="9">
        <v>104.191</v>
      </c>
      <c r="J29" s="50">
        <v>0.796</v>
      </c>
      <c r="K29" s="9">
        <v>1.542</v>
      </c>
      <c r="L29" s="50">
        <v>1.353</v>
      </c>
      <c r="M29" s="35">
        <f>F29/$F$47</f>
        <v>0.0017958130071649</v>
      </c>
      <c r="N29" s="6">
        <v>0.594</v>
      </c>
      <c r="O29" s="7">
        <v>24.006</v>
      </c>
      <c r="P29" s="58">
        <v>0.881</v>
      </c>
    </row>
    <row r="30" spans="1:23" customHeight="1" ht="22">
      <c r="B30" s="138"/>
      <c r="C30" s="155"/>
      <c r="D30" s="82" t="s">
        <v>28</v>
      </c>
      <c r="E30" s="17">
        <v>588.303</v>
      </c>
      <c r="F30" s="17">
        <v>1903.182</v>
      </c>
      <c r="G30" s="47">
        <v>0.961</v>
      </c>
      <c r="H30" s="17">
        <v>685.977</v>
      </c>
      <c r="I30" s="17">
        <v>2247.336</v>
      </c>
      <c r="J30" s="47">
        <v>0.924</v>
      </c>
      <c r="K30" s="17">
        <v>1521.138</v>
      </c>
      <c r="L30" s="47">
        <v>1.326</v>
      </c>
      <c r="M30" s="32">
        <f>F30/$F$47</f>
        <v>0.044606034776395</v>
      </c>
      <c r="N30" s="16">
        <v>351.275</v>
      </c>
      <c r="O30" s="17">
        <v>962.83</v>
      </c>
      <c r="P30" s="59">
        <v>0.857</v>
      </c>
    </row>
    <row r="31" spans="1:23" customHeight="1" ht="22">
      <c r="B31" s="138"/>
      <c r="C31" s="156"/>
      <c r="D31" s="15" t="s">
        <v>33</v>
      </c>
      <c r="E31" s="4">
        <v>615.745</v>
      </c>
      <c r="F31" s="4">
        <v>2320.935</v>
      </c>
      <c r="G31" s="48">
        <v>0.965</v>
      </c>
      <c r="H31" s="4">
        <v>710.454</v>
      </c>
      <c r="I31" s="4">
        <v>2688.605</v>
      </c>
      <c r="J31" s="48">
        <v>0.921</v>
      </c>
      <c r="K31" s="4">
        <v>1572.03</v>
      </c>
      <c r="L31" s="48">
        <v>1.323</v>
      </c>
      <c r="M31" s="33">
        <f>F31/$F$47</f>
        <v>0.054397166074371</v>
      </c>
      <c r="N31" s="14">
        <v>358.689</v>
      </c>
      <c r="O31" s="4">
        <v>1061.786</v>
      </c>
      <c r="P31" s="62">
        <v>0.866</v>
      </c>
    </row>
    <row r="32" spans="1:23" customHeight="1" ht="22">
      <c r="B32" s="138"/>
      <c r="C32" s="153" t="s">
        <v>34</v>
      </c>
      <c r="D32" s="80" t="s">
        <v>14</v>
      </c>
      <c r="E32" s="13">
        <v>15384.699</v>
      </c>
      <c r="F32" s="13">
        <v>5954.747</v>
      </c>
      <c r="G32" s="49">
        <v>1.095</v>
      </c>
      <c r="H32" s="13">
        <v>15346.24</v>
      </c>
      <c r="I32" s="13">
        <v>5396.604</v>
      </c>
      <c r="J32" s="49">
        <v>0.971</v>
      </c>
      <c r="K32" s="13">
        <v>11272.225</v>
      </c>
      <c r="L32" s="49">
        <v>1.195</v>
      </c>
      <c r="M32" s="34">
        <f>F32/$F$47</f>
        <v>0.13956502939111</v>
      </c>
      <c r="N32" s="12">
        <v>962.473</v>
      </c>
      <c r="O32" s="13">
        <v>1158.906</v>
      </c>
      <c r="P32" s="61">
        <v>1.039</v>
      </c>
    </row>
    <row r="33" spans="1:23" customHeight="1" ht="22">
      <c r="B33" s="138"/>
      <c r="C33" s="138"/>
      <c r="D33" s="81" t="s">
        <v>15</v>
      </c>
      <c r="E33" s="7">
        <v>1332.716</v>
      </c>
      <c r="F33" s="7">
        <v>4881.505</v>
      </c>
      <c r="G33" s="46">
        <v>0.99</v>
      </c>
      <c r="H33" s="7">
        <v>1375.52</v>
      </c>
      <c r="I33" s="7">
        <v>4790.232</v>
      </c>
      <c r="J33" s="46">
        <v>0.97</v>
      </c>
      <c r="K33" s="7">
        <v>4438.239</v>
      </c>
      <c r="L33" s="46">
        <v>1.118</v>
      </c>
      <c r="M33" s="31">
        <f>F33/$F$47</f>
        <v>0.1144108034813</v>
      </c>
      <c r="N33" s="6">
        <v>525.923</v>
      </c>
      <c r="O33" s="7">
        <v>1565.845</v>
      </c>
      <c r="P33" s="58">
        <v>1.07</v>
      </c>
    </row>
    <row r="34" spans="1:23" customHeight="1" ht="22">
      <c r="B34" s="138"/>
      <c r="C34" s="138"/>
      <c r="D34" s="81" t="s">
        <v>16</v>
      </c>
      <c r="E34" s="7">
        <v>480.157</v>
      </c>
      <c r="F34" s="7">
        <v>769.535</v>
      </c>
      <c r="G34" s="46">
        <v>0.971</v>
      </c>
      <c r="H34" s="7">
        <v>449.639</v>
      </c>
      <c r="I34" s="7">
        <v>759.836</v>
      </c>
      <c r="J34" s="46">
        <v>0.914</v>
      </c>
      <c r="K34" s="7">
        <v>722.02</v>
      </c>
      <c r="L34" s="46">
        <v>1.377</v>
      </c>
      <c r="M34" s="31">
        <f>F34/$F$47</f>
        <v>0.018036060120185</v>
      </c>
      <c r="N34" s="6">
        <v>2.038</v>
      </c>
      <c r="O34" s="7">
        <v>32.91</v>
      </c>
      <c r="P34" s="58">
        <v>0.909</v>
      </c>
    </row>
    <row r="35" spans="1:23" customHeight="1" ht="22">
      <c r="B35" s="138"/>
      <c r="C35" s="138"/>
      <c r="D35" s="81" t="s">
        <v>17</v>
      </c>
      <c r="E35" s="7">
        <v>10.594</v>
      </c>
      <c r="F35" s="7">
        <v>752.769</v>
      </c>
      <c r="G35" s="46">
        <v>0.987</v>
      </c>
      <c r="H35" s="7">
        <v>10.537</v>
      </c>
      <c r="I35" s="7">
        <v>739.008</v>
      </c>
      <c r="J35" s="46">
        <v>0.975</v>
      </c>
      <c r="K35" s="7">
        <v>1.218</v>
      </c>
      <c r="L35" s="46">
        <v>1.159</v>
      </c>
      <c r="M35" s="31">
        <f>F35/$F$47</f>
        <v>0.017643105174698</v>
      </c>
      <c r="N35" s="6">
        <v>1.801</v>
      </c>
      <c r="O35" s="7">
        <v>149.032</v>
      </c>
      <c r="P35" s="58">
        <v>0.94</v>
      </c>
    </row>
    <row r="36" spans="1:23" customHeight="1" ht="22">
      <c r="B36" s="138"/>
      <c r="C36" s="138"/>
      <c r="D36" s="81" t="s">
        <v>18</v>
      </c>
      <c r="E36" s="7">
        <v>3.613</v>
      </c>
      <c r="F36" s="7">
        <v>1007.432</v>
      </c>
      <c r="G36" s="46">
        <v>1.03</v>
      </c>
      <c r="H36" s="7">
        <v>3.548</v>
      </c>
      <c r="I36" s="7">
        <v>967.206</v>
      </c>
      <c r="J36" s="46">
        <v>1.043</v>
      </c>
      <c r="K36" s="7">
        <v>0.12</v>
      </c>
      <c r="L36" s="46">
        <v>0.484</v>
      </c>
      <c r="M36" s="31">
        <f>F36/$F$47</f>
        <v>0.023611796889028</v>
      </c>
      <c r="N36" s="6">
        <v>0.8</v>
      </c>
      <c r="O36" s="7">
        <v>235.237</v>
      </c>
      <c r="P36" s="58">
        <v>0.907</v>
      </c>
    </row>
    <row r="37" spans="1:23" customHeight="1" ht="22">
      <c r="B37" s="138"/>
      <c r="C37" s="138"/>
      <c r="D37" s="81" t="s">
        <v>35</v>
      </c>
      <c r="E37" s="7">
        <v>3523.11</v>
      </c>
      <c r="F37" s="7">
        <v>3943.473</v>
      </c>
      <c r="G37" s="46">
        <v>1.149</v>
      </c>
      <c r="H37" s="7">
        <v>3074.986</v>
      </c>
      <c r="I37" s="7">
        <v>3817.765</v>
      </c>
      <c r="J37" s="74">
        <v>1.107</v>
      </c>
      <c r="K37" s="73">
        <v>3875.18</v>
      </c>
      <c r="L37" s="74">
        <v>1.214</v>
      </c>
      <c r="M37" s="31">
        <f>F37/$F$47</f>
        <v>0.092425576627867</v>
      </c>
      <c r="N37" s="6">
        <v>1680.344</v>
      </c>
      <c r="O37" s="7">
        <v>1424.135</v>
      </c>
      <c r="P37" s="58">
        <v>1.097</v>
      </c>
    </row>
    <row r="38" spans="1:23" customHeight="1" ht="22">
      <c r="B38" s="138"/>
      <c r="C38" s="138"/>
      <c r="D38" s="81" t="s">
        <v>20</v>
      </c>
      <c r="E38" s="7">
        <v>214.53</v>
      </c>
      <c r="F38" s="7">
        <v>1109.41</v>
      </c>
      <c r="G38" s="46">
        <v>0.897</v>
      </c>
      <c r="H38" s="7">
        <v>206.533</v>
      </c>
      <c r="I38" s="7">
        <v>1062.116</v>
      </c>
      <c r="J38" s="46">
        <v>0.833</v>
      </c>
      <c r="K38" s="7">
        <v>482.077</v>
      </c>
      <c r="L38" s="46">
        <v>1.031</v>
      </c>
      <c r="M38" s="31">
        <f>F38/$F$47</f>
        <v>0.026001917337008</v>
      </c>
      <c r="N38" s="6">
        <v>60.52</v>
      </c>
      <c r="O38" s="7">
        <v>314.862</v>
      </c>
      <c r="P38" s="58">
        <v>1.01</v>
      </c>
    </row>
    <row r="39" spans="1:23" customHeight="1" ht="22">
      <c r="B39" s="138"/>
      <c r="C39" s="138"/>
      <c r="D39" s="81" t="s">
        <v>22</v>
      </c>
      <c r="E39" s="7">
        <v>188.324</v>
      </c>
      <c r="F39" s="7">
        <v>467.033</v>
      </c>
      <c r="G39" s="46">
        <v>0.954</v>
      </c>
      <c r="H39" s="7">
        <v>193.981</v>
      </c>
      <c r="I39" s="7">
        <v>473.882</v>
      </c>
      <c r="J39" s="46">
        <v>0.948</v>
      </c>
      <c r="K39" s="7">
        <v>224.19</v>
      </c>
      <c r="L39" s="46">
        <v>1.061</v>
      </c>
      <c r="M39" s="31">
        <f>F39/$F$47</f>
        <v>0.010946136648899</v>
      </c>
      <c r="N39" s="6">
        <v>8.553</v>
      </c>
      <c r="O39" s="7">
        <v>42.067</v>
      </c>
      <c r="P39" s="58">
        <v>1.115</v>
      </c>
    </row>
    <row r="40" spans="1:23" customHeight="1" ht="22">
      <c r="B40" s="138"/>
      <c r="C40" s="138"/>
      <c r="D40" s="81" t="s">
        <v>23</v>
      </c>
      <c r="E40" s="7">
        <v>259.176</v>
      </c>
      <c r="F40" s="7">
        <v>214.024</v>
      </c>
      <c r="G40" s="46">
        <v>1.048</v>
      </c>
      <c r="H40" s="7">
        <v>286.773</v>
      </c>
      <c r="I40" s="7">
        <v>174.479</v>
      </c>
      <c r="J40" s="46">
        <v>1.212</v>
      </c>
      <c r="K40" s="7">
        <v>15.42</v>
      </c>
      <c r="L40" s="46">
        <v>0.429</v>
      </c>
      <c r="M40" s="31">
        <f>F40/$F$47</f>
        <v>0.0050162107391638</v>
      </c>
      <c r="N40" s="6">
        <v>115.285</v>
      </c>
      <c r="O40" s="7">
        <v>62.847</v>
      </c>
      <c r="P40" s="58">
        <v>1.222</v>
      </c>
    </row>
    <row r="41" spans="1:23" customHeight="1" ht="22">
      <c r="B41" s="138"/>
      <c r="C41" s="138"/>
      <c r="D41" s="83" t="s">
        <v>28</v>
      </c>
      <c r="E41" s="8">
        <v>49212.01</v>
      </c>
      <c r="F41" s="8">
        <v>16012.628</v>
      </c>
      <c r="G41" s="51">
        <v>0.952</v>
      </c>
      <c r="H41" s="8">
        <v>50143.751</v>
      </c>
      <c r="I41" s="8">
        <v>16710.724</v>
      </c>
      <c r="J41" s="51">
        <v>0.916</v>
      </c>
      <c r="K41" s="8">
        <v>64447.275</v>
      </c>
      <c r="L41" s="51">
        <v>1.166</v>
      </c>
      <c r="M41" s="31">
        <f>F41/$F$47</f>
        <v>0.37529770743391</v>
      </c>
      <c r="N41" s="6">
        <v>23416.651</v>
      </c>
      <c r="O41" s="7">
        <v>7744.339</v>
      </c>
      <c r="P41" s="58">
        <v>0.935</v>
      </c>
    </row>
    <row r="42" spans="1:23" customHeight="1" ht="22">
      <c r="B42" s="138"/>
      <c r="C42" s="138"/>
      <c r="D42" s="81" t="s">
        <v>36</v>
      </c>
      <c r="E42" s="7">
        <v>7866.16</v>
      </c>
      <c r="F42" s="7">
        <v>1637.065</v>
      </c>
      <c r="G42" s="46">
        <v>0.987</v>
      </c>
      <c r="H42" s="7">
        <v>7684.536</v>
      </c>
      <c r="I42" s="7">
        <v>1624.337</v>
      </c>
      <c r="J42" s="46">
        <v>0.944</v>
      </c>
      <c r="K42" s="7">
        <v>4908.004</v>
      </c>
      <c r="L42" s="46">
        <v>1.153</v>
      </c>
      <c r="M42" s="35">
        <f>F42/$F$47</f>
        <v>0.038368888693367</v>
      </c>
      <c r="N42" s="6">
        <v>3142.514</v>
      </c>
      <c r="O42" s="7">
        <v>459.548</v>
      </c>
      <c r="P42" s="58">
        <v>0.866</v>
      </c>
    </row>
    <row r="43" spans="1:23" customHeight="1" ht="22">
      <c r="B43" s="138"/>
      <c r="C43" s="138"/>
      <c r="D43" s="84" t="s">
        <v>37</v>
      </c>
      <c r="E43" s="5">
        <v>126.345</v>
      </c>
      <c r="F43" s="5">
        <v>1649.027</v>
      </c>
      <c r="G43" s="52">
        <v>0.98</v>
      </c>
      <c r="H43" s="5">
        <v>113.816</v>
      </c>
      <c r="I43" s="5">
        <v>1729.469</v>
      </c>
      <c r="J43" s="52">
        <v>0.953</v>
      </c>
      <c r="K43" s="5">
        <v>308.513</v>
      </c>
      <c r="L43" s="52">
        <v>1.152</v>
      </c>
      <c r="M43" s="31">
        <f>F43/$F$47</f>
        <v>0.038649249367226</v>
      </c>
      <c r="N43" s="16">
        <v>72.419</v>
      </c>
      <c r="O43" s="72">
        <v>767.923</v>
      </c>
      <c r="P43" s="59">
        <v>1.014</v>
      </c>
    </row>
    <row r="44" spans="1:23" customHeight="1" ht="22">
      <c r="B44" s="138"/>
      <c r="C44" s="138"/>
      <c r="D44" s="85" t="s">
        <v>38</v>
      </c>
      <c r="E44" s="11">
        <v>78601.434</v>
      </c>
      <c r="F44" s="11">
        <v>38398.648</v>
      </c>
      <c r="G44" s="53">
        <v>0.999</v>
      </c>
      <c r="H44" s="11">
        <v>78889.86</v>
      </c>
      <c r="I44" s="11">
        <v>38245.658</v>
      </c>
      <c r="J44" s="53">
        <v>0.952</v>
      </c>
      <c r="K44" s="11">
        <v>90694.481</v>
      </c>
      <c r="L44" s="53">
        <v>1.168</v>
      </c>
      <c r="M44" s="66">
        <f>F44/$F$47</f>
        <v>0.89997248190376</v>
      </c>
      <c r="N44" s="10">
        <v>29989.321</v>
      </c>
      <c r="O44" s="11">
        <v>13957.651</v>
      </c>
      <c r="P44" s="63">
        <v>0.976</v>
      </c>
    </row>
    <row r="45" spans="1:23" customHeight="1" ht="22">
      <c r="B45" s="138"/>
      <c r="C45" s="138"/>
      <c r="D45" s="86" t="s">
        <v>24</v>
      </c>
      <c r="E45" s="9">
        <v>890.177</v>
      </c>
      <c r="F45" s="9">
        <v>3463.141</v>
      </c>
      <c r="G45" s="50">
        <v>0.984</v>
      </c>
      <c r="H45" s="9">
        <v>812.554</v>
      </c>
      <c r="I45" s="9">
        <v>3482.714</v>
      </c>
      <c r="J45" s="50">
        <v>0.987</v>
      </c>
      <c r="K45" s="9">
        <v>1023.286</v>
      </c>
      <c r="L45" s="50">
        <v>1.336</v>
      </c>
      <c r="M45" s="35">
        <f>F45/$F$47</f>
        <v>0.081167743222435</v>
      </c>
      <c r="N45" s="42">
        <v>23.635</v>
      </c>
      <c r="O45" s="39">
        <v>427.84</v>
      </c>
      <c r="P45" s="64">
        <v>0.871</v>
      </c>
    </row>
    <row r="46" spans="1:23" customHeight="1" ht="22">
      <c r="B46" s="138"/>
      <c r="C46" s="157"/>
      <c r="D46" s="81" t="s">
        <v>29</v>
      </c>
      <c r="E46" s="8">
        <v>9153.615</v>
      </c>
      <c r="F46" s="8">
        <v>804.68</v>
      </c>
      <c r="G46" s="51">
        <v>1.096</v>
      </c>
      <c r="H46" s="8">
        <v>9152.476</v>
      </c>
      <c r="I46" s="8">
        <v>842.96</v>
      </c>
      <c r="J46" s="51">
        <v>1.118</v>
      </c>
      <c r="K46" s="8">
        <v>165.519</v>
      </c>
      <c r="L46" s="51">
        <v>1.05</v>
      </c>
      <c r="M46" s="36">
        <f>F46/$F$47</f>
        <v>0.018859774873801</v>
      </c>
      <c r="N46" s="16">
        <v>83.027</v>
      </c>
      <c r="O46" s="17">
        <v>538.898</v>
      </c>
      <c r="P46" s="59">
        <v>1.163</v>
      </c>
    </row>
    <row r="47" spans="1:23" customHeight="1" ht="22">
      <c r="B47" s="139"/>
      <c r="C47" s="88"/>
      <c r="D47" s="87" t="s">
        <v>39</v>
      </c>
      <c r="E47" s="28">
        <v>88645.226</v>
      </c>
      <c r="F47" s="28">
        <v>42666.469</v>
      </c>
      <c r="G47" s="54">
        <v>1.0</v>
      </c>
      <c r="H47" s="28">
        <v>88854.89</v>
      </c>
      <c r="I47" s="28">
        <v>42571.332</v>
      </c>
      <c r="J47" s="54">
        <v>0.958</v>
      </c>
      <c r="K47" s="28">
        <v>91883.286</v>
      </c>
      <c r="L47" s="54">
        <v>1.17</v>
      </c>
      <c r="M47" s="37">
        <f>SUM(M44:M46)</f>
        <v>1</v>
      </c>
      <c r="N47" s="43">
        <v>30095.983</v>
      </c>
      <c r="O47" s="28">
        <v>14924.389</v>
      </c>
      <c r="P47" s="65">
        <v>0.978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56370.087</v>
      </c>
      <c r="F51" s="108"/>
      <c r="G51" s="109">
        <v>398.657</v>
      </c>
      <c r="H51" s="110"/>
      <c r="I51" s="111">
        <v>14107.099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1909.566</v>
      </c>
      <c r="F52" s="114"/>
      <c r="G52" s="113">
        <v>82.439</v>
      </c>
      <c r="H52" s="114"/>
      <c r="I52" s="115">
        <v>1258.071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9565.863</v>
      </c>
      <c r="F53" s="114"/>
      <c r="G53" s="113">
        <v>15.685</v>
      </c>
      <c r="H53" s="114"/>
      <c r="I53" s="115">
        <v>140.766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14.194</v>
      </c>
      <c r="F54" s="121"/>
      <c r="G54" s="120">
        <v>1.096</v>
      </c>
      <c r="H54" s="121"/>
      <c r="I54" s="122">
        <v>66.051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67859.71</v>
      </c>
      <c r="F55" s="93"/>
      <c r="G55" s="92">
        <v>497.877</v>
      </c>
      <c r="H55" s="93"/>
      <c r="I55" s="94">
        <v>15571.987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2019.5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