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20.5" sheetId="1" r:id="rId4"/>
  </sheets>
  <definedNames>
    <definedName name="_xlnm.Print_Area" localSheetId="0">'2020.5'!$A$1:$P$56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<sst xmlns="http://schemas.openxmlformats.org/spreadsheetml/2006/main" uniqueCount="52">
  <si>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May 2020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</si>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</sst>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1502.426</v>
      </c>
      <c r="F5" s="18">
        <v>1017.863</v>
      </c>
      <c r="G5" s="45">
        <v>0.544</v>
      </c>
      <c r="H5" s="18">
        <v>1788.807</v>
      </c>
      <c r="I5" s="18">
        <v>1116.373</v>
      </c>
      <c r="J5" s="45">
        <v>0.67</v>
      </c>
      <c r="K5" s="18">
        <v>9576.98</v>
      </c>
      <c r="L5" s="45">
        <v>0.987</v>
      </c>
      <c r="M5" s="30">
        <f>F5/$F$47</f>
        <v>0.036547455179177</v>
      </c>
      <c r="N5" s="40">
        <v>624.539</v>
      </c>
      <c r="O5" s="18">
        <v>210.519</v>
      </c>
      <c r="P5" s="57">
        <v>0.647</v>
      </c>
    </row>
    <row r="6" spans="1:23" customHeight="1" ht="22">
      <c r="B6" s="138"/>
      <c r="C6" s="138"/>
      <c r="D6" s="77" t="s">
        <v>15</v>
      </c>
      <c r="E6" s="7">
        <v>94.559</v>
      </c>
      <c r="F6" s="7">
        <v>366.689</v>
      </c>
      <c r="G6" s="46">
        <v>0.542</v>
      </c>
      <c r="H6" s="7">
        <v>108.107</v>
      </c>
      <c r="I6" s="7">
        <v>379.057</v>
      </c>
      <c r="J6" s="46">
        <v>0.642</v>
      </c>
      <c r="K6" s="7">
        <v>509.379</v>
      </c>
      <c r="L6" s="46">
        <v>0.933</v>
      </c>
      <c r="M6" s="31">
        <f>F6/$F$47</f>
        <v>0.01316635911925</v>
      </c>
      <c r="N6" s="6">
        <v>37.483</v>
      </c>
      <c r="O6" s="7">
        <v>49.471</v>
      </c>
      <c r="P6" s="58">
        <v>0.656</v>
      </c>
    </row>
    <row r="7" spans="1:23" customHeight="1" ht="22">
      <c r="B7" s="138"/>
      <c r="C7" s="138"/>
      <c r="D7" s="77" t="s">
        <v>16</v>
      </c>
      <c r="E7" s="7">
        <v>8.861</v>
      </c>
      <c r="F7" s="7">
        <v>68.395</v>
      </c>
      <c r="G7" s="46">
        <v>0.734</v>
      </c>
      <c r="H7" s="7">
        <v>8.091</v>
      </c>
      <c r="I7" s="7">
        <v>58.994</v>
      </c>
      <c r="J7" s="46">
        <v>0.832</v>
      </c>
      <c r="K7" s="7">
        <v>6.182</v>
      </c>
      <c r="L7" s="46">
        <v>1.478</v>
      </c>
      <c r="M7" s="31">
        <f>F7/$F$47</f>
        <v>0.0024557953250878</v>
      </c>
      <c r="N7" s="6">
        <v>0.216</v>
      </c>
      <c r="O7" s="7">
        <v>1.693</v>
      </c>
      <c r="P7" s="58">
        <v>0.68</v>
      </c>
    </row>
    <row r="8" spans="1:23" customHeight="1" ht="22">
      <c r="B8" s="138"/>
      <c r="C8" s="138"/>
      <c r="D8" s="77" t="s">
        <v>17</v>
      </c>
      <c r="E8" s="7">
        <v>7.544</v>
      </c>
      <c r="F8" s="7">
        <v>490.392</v>
      </c>
      <c r="G8" s="46">
        <v>0.651</v>
      </c>
      <c r="H8" s="7">
        <v>6.409</v>
      </c>
      <c r="I8" s="7">
        <v>474.733</v>
      </c>
      <c r="J8" s="46">
        <v>0.642</v>
      </c>
      <c r="K8" s="7">
        <v>1.116</v>
      </c>
      <c r="L8" s="46">
        <v>0.916</v>
      </c>
      <c r="M8" s="31">
        <f>F8/$F$47</f>
        <v>0.01760804709497</v>
      </c>
      <c r="N8" s="6">
        <v>1.054</v>
      </c>
      <c r="O8" s="7">
        <v>86.558</v>
      </c>
      <c r="P8" s="58">
        <v>0.581</v>
      </c>
    </row>
    <row r="9" spans="1:23" customHeight="1" ht="22">
      <c r="B9" s="138"/>
      <c r="C9" s="138"/>
      <c r="D9" s="77" t="s">
        <v>18</v>
      </c>
      <c r="E9" s="7">
        <v>2.894</v>
      </c>
      <c r="F9" s="7">
        <v>760.547</v>
      </c>
      <c r="G9" s="46">
        <v>0.755</v>
      </c>
      <c r="H9" s="7">
        <v>2.371</v>
      </c>
      <c r="I9" s="7">
        <v>772.104</v>
      </c>
      <c r="J9" s="46">
        <v>0.798</v>
      </c>
      <c r="K9" s="7">
        <v>0.099</v>
      </c>
      <c r="L9" s="46">
        <v>0.825</v>
      </c>
      <c r="M9" s="31">
        <f>F9/$F$47</f>
        <v>0.027308250122224</v>
      </c>
      <c r="N9" s="6">
        <v>0.607</v>
      </c>
      <c r="O9" s="7">
        <v>240.531</v>
      </c>
      <c r="P9" s="58">
        <v>1.023</v>
      </c>
    </row>
    <row r="10" spans="1:23" customHeight="1" ht="22">
      <c r="B10" s="138"/>
      <c r="C10" s="138"/>
      <c r="D10" s="77" t="s">
        <v>19</v>
      </c>
      <c r="E10" s="7">
        <v>2041.763</v>
      </c>
      <c r="F10" s="7">
        <v>2090.733</v>
      </c>
      <c r="G10" s="46">
        <v>0.59</v>
      </c>
      <c r="H10" s="7">
        <v>2089.819</v>
      </c>
      <c r="I10" s="7">
        <v>2163.158</v>
      </c>
      <c r="J10" s="46">
        <v>0.629</v>
      </c>
      <c r="K10" s="7">
        <v>4679.176</v>
      </c>
      <c r="L10" s="46">
        <v>1.24</v>
      </c>
      <c r="M10" s="31">
        <f>F10/$F$47</f>
        <v>0.075069995283379</v>
      </c>
      <c r="N10" s="71">
        <v>1213.775</v>
      </c>
      <c r="O10" s="7">
        <v>912.13</v>
      </c>
      <c r="P10" s="58">
        <v>0.704</v>
      </c>
    </row>
    <row r="11" spans="1:23" customHeight="1" ht="22">
      <c r="B11" s="138"/>
      <c r="C11" s="138"/>
      <c r="D11" s="77" t="s">
        <v>20</v>
      </c>
      <c r="E11" s="7">
        <v>7.715</v>
      </c>
      <c r="F11" s="7">
        <v>19.99</v>
      </c>
      <c r="G11" s="46">
        <v>0.347</v>
      </c>
      <c r="H11" s="7">
        <v>6.927</v>
      </c>
      <c r="I11" s="7">
        <v>24.648</v>
      </c>
      <c r="J11" s="46">
        <v>0.4</v>
      </c>
      <c r="K11" s="7">
        <v>66.525</v>
      </c>
      <c r="L11" s="46">
        <v>1.137</v>
      </c>
      <c r="M11" s="31">
        <f>F11/$F$47</f>
        <v>0.0007177622421011</v>
      </c>
      <c r="N11" s="70">
        <v>0.0</v>
      </c>
      <c r="O11" s="69">
        <v>0.0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24.718</v>
      </c>
      <c r="F12" s="7">
        <v>88.387</v>
      </c>
      <c r="G12" s="46">
        <v>0.552</v>
      </c>
      <c r="H12" s="7">
        <v>28.401</v>
      </c>
      <c r="I12" s="7">
        <v>99.988</v>
      </c>
      <c r="J12" s="46">
        <v>0.663</v>
      </c>
      <c r="K12" s="7">
        <v>133.366</v>
      </c>
      <c r="L12" s="46">
        <v>0.956</v>
      </c>
      <c r="M12" s="31">
        <f>F12/$F$47</f>
        <v>0.0031736293793191</v>
      </c>
      <c r="N12" s="6">
        <v>1.414</v>
      </c>
      <c r="O12" s="7">
        <v>3.689</v>
      </c>
      <c r="P12" s="58">
        <v>0.393</v>
      </c>
    </row>
    <row r="13" spans="1:23" customHeight="1" ht="22">
      <c r="B13" s="138"/>
      <c r="C13" s="138"/>
      <c r="D13" s="77" t="s">
        <v>23</v>
      </c>
      <c r="E13" s="7">
        <v>176.814</v>
      </c>
      <c r="F13" s="7">
        <v>109.284</v>
      </c>
      <c r="G13" s="46">
        <v>0.713</v>
      </c>
      <c r="H13" s="7">
        <v>177.239</v>
      </c>
      <c r="I13" s="7">
        <v>53.432</v>
      </c>
      <c r="J13" s="46">
        <v>0.467</v>
      </c>
      <c r="K13" s="7">
        <v>5.261</v>
      </c>
      <c r="L13" s="46">
        <v>0.36</v>
      </c>
      <c r="M13" s="31">
        <f>F13/$F$47</f>
        <v>0.0039239584225001</v>
      </c>
      <c r="N13" s="6">
        <v>21.348</v>
      </c>
      <c r="O13" s="7">
        <v>12.042</v>
      </c>
      <c r="P13" s="58">
        <v>0.2</v>
      </c>
    </row>
    <row r="14" spans="1:23" customHeight="1" ht="22">
      <c r="B14" s="138"/>
      <c r="C14" s="138"/>
      <c r="D14" s="78" t="s">
        <v>24</v>
      </c>
      <c r="E14" s="17">
        <v>9.023</v>
      </c>
      <c r="F14" s="17">
        <v>141.936</v>
      </c>
      <c r="G14" s="47">
        <v>0.741</v>
      </c>
      <c r="H14" s="17">
        <v>9.529</v>
      </c>
      <c r="I14" s="17">
        <v>157.941</v>
      </c>
      <c r="J14" s="47">
        <v>0.894</v>
      </c>
      <c r="K14" s="17">
        <v>4.192</v>
      </c>
      <c r="L14" s="47">
        <v>0.635</v>
      </c>
      <c r="M14" s="32">
        <f>F14/$F$47</f>
        <v>0.0050963632613737</v>
      </c>
      <c r="N14" s="16">
        <v>0.231</v>
      </c>
      <c r="O14" s="17">
        <v>22.297</v>
      </c>
      <c r="P14" s="59">
        <v>1.041</v>
      </c>
    </row>
    <row r="15" spans="1:23" customHeight="1" ht="22">
      <c r="B15" s="138"/>
      <c r="C15" s="148"/>
      <c r="D15" s="20" t="s">
        <v>25</v>
      </c>
      <c r="E15" s="4">
        <v>3876.317</v>
      </c>
      <c r="F15" s="4">
        <v>5154.216</v>
      </c>
      <c r="G15" s="48">
        <v>0.606</v>
      </c>
      <c r="H15" s="4">
        <v>4225.7</v>
      </c>
      <c r="I15" s="4">
        <v>5300.428</v>
      </c>
      <c r="J15" s="48">
        <v>0.665</v>
      </c>
      <c r="K15" s="4">
        <v>14982.276</v>
      </c>
      <c r="L15" s="48">
        <v>1.052</v>
      </c>
      <c r="M15" s="33">
        <f>F15/$F$47</f>
        <v>0.18506761542938</v>
      </c>
      <c r="N15" s="41">
        <v>1900.667</v>
      </c>
      <c r="O15" s="38">
        <v>1538.93</v>
      </c>
      <c r="P15" s="60">
        <v>0.708</v>
      </c>
    </row>
    <row r="16" spans="1:23" customHeight="1" ht="22">
      <c r="B16" s="138"/>
      <c r="C16" s="153" t="s">
        <v>26</v>
      </c>
      <c r="D16" s="79" t="s">
        <v>14</v>
      </c>
      <c r="E16" s="13">
        <v>13861.067</v>
      </c>
      <c r="F16" s="13">
        <v>2650.435</v>
      </c>
      <c r="G16" s="49">
        <v>0.667</v>
      </c>
      <c r="H16" s="13">
        <v>12492.68</v>
      </c>
      <c r="I16" s="13">
        <v>2525.928</v>
      </c>
      <c r="J16" s="49">
        <v>0.696</v>
      </c>
      <c r="K16" s="13">
        <v>1794.091</v>
      </c>
      <c r="L16" s="49">
        <v>1.156</v>
      </c>
      <c r="M16" s="34">
        <f>F16/$F$47</f>
        <v>0.095166691753038</v>
      </c>
      <c r="N16" s="12">
        <v>113.778</v>
      </c>
      <c r="O16" s="13">
        <v>512.643</v>
      </c>
      <c r="P16" s="61">
        <v>0.618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830.121</v>
      </c>
      <c r="F17" s="7">
        <v>2724.314</v>
      </c>
      <c r="G17" s="46">
        <v>0.685</v>
      </c>
      <c r="H17" s="7">
        <v>824.778</v>
      </c>
      <c r="I17" s="7">
        <v>2653.424</v>
      </c>
      <c r="J17" s="46">
        <v>0.669</v>
      </c>
      <c r="K17" s="7">
        <v>3979.583</v>
      </c>
      <c r="L17" s="46">
        <v>1.031</v>
      </c>
      <c r="M17" s="31">
        <f>F17/$F$47</f>
        <v>0.09781939593934</v>
      </c>
      <c r="N17" s="6">
        <v>286.104</v>
      </c>
      <c r="O17" s="7">
        <v>828.641</v>
      </c>
      <c r="P17" s="58">
        <v>0.584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195.793</v>
      </c>
      <c r="F18" s="7">
        <v>378.976</v>
      </c>
      <c r="G18" s="46">
        <v>0.632</v>
      </c>
      <c r="H18" s="7">
        <v>204.365</v>
      </c>
      <c r="I18" s="7">
        <v>347.492</v>
      </c>
      <c r="J18" s="46">
        <v>0.594</v>
      </c>
      <c r="K18" s="7">
        <v>943.864</v>
      </c>
      <c r="L18" s="46">
        <v>1.318</v>
      </c>
      <c r="M18" s="31">
        <f>F18/$F$47</f>
        <v>0.013607536941596</v>
      </c>
      <c r="N18" s="6">
        <v>0.337</v>
      </c>
      <c r="O18" s="7">
        <v>5.935</v>
      </c>
      <c r="P18" s="58">
        <v>0.925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17.737</v>
      </c>
      <c r="F19" s="7">
        <v>157.899</v>
      </c>
      <c r="G19" s="46">
        <v>0.393</v>
      </c>
      <c r="H19" s="7">
        <v>28.778</v>
      </c>
      <c r="I19" s="7">
        <v>238.742</v>
      </c>
      <c r="J19" s="74">
        <v>0.628</v>
      </c>
      <c r="K19" s="73">
        <v>117.594</v>
      </c>
      <c r="L19" s="46">
        <v>1.155</v>
      </c>
      <c r="M19" s="31">
        <f>F19/$F$47</f>
        <v>0.0056695317791656</v>
      </c>
      <c r="N19" s="6">
        <v>14.626</v>
      </c>
      <c r="O19" s="7">
        <v>93.037</v>
      </c>
      <c r="P19" s="58">
        <v>0.723</v>
      </c>
    </row>
    <row r="20" spans="1:23" customHeight="1" ht="22">
      <c r="B20" s="138"/>
      <c r="C20" s="138"/>
      <c r="D20" s="77" t="s">
        <v>20</v>
      </c>
      <c r="E20" s="7">
        <v>124.511</v>
      </c>
      <c r="F20" s="7">
        <v>657.231</v>
      </c>
      <c r="G20" s="46">
        <v>0.625</v>
      </c>
      <c r="H20" s="7">
        <v>113.57</v>
      </c>
      <c r="I20" s="7">
        <v>616.203</v>
      </c>
      <c r="J20" s="46">
        <v>0.616</v>
      </c>
      <c r="K20" s="7">
        <v>464.26</v>
      </c>
      <c r="L20" s="46">
        <v>1.096</v>
      </c>
      <c r="M20" s="31">
        <f>F20/$F$47</f>
        <v>0.023598579096466</v>
      </c>
      <c r="N20" s="6">
        <v>32.568</v>
      </c>
      <c r="O20" s="7">
        <v>172.757</v>
      </c>
      <c r="P20" s="58">
        <v>0.55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80.676</v>
      </c>
      <c r="F21" s="7">
        <v>214.642</v>
      </c>
      <c r="G21" s="46">
        <v>0.699</v>
      </c>
      <c r="H21" s="7">
        <v>81.15</v>
      </c>
      <c r="I21" s="7">
        <v>218.073</v>
      </c>
      <c r="J21" s="46">
        <v>0.675</v>
      </c>
      <c r="K21" s="7">
        <v>107.432</v>
      </c>
      <c r="L21" s="46">
        <v>1.268</v>
      </c>
      <c r="M21" s="31">
        <f>F21/$F$47</f>
        <v>0.0077069496332698</v>
      </c>
      <c r="N21" s="6">
        <v>1.85</v>
      </c>
      <c r="O21" s="7">
        <v>22.934</v>
      </c>
      <c r="P21" s="58">
        <v>0.702</v>
      </c>
    </row>
    <row r="22" spans="1:23" customHeight="1" ht="22">
      <c r="B22" s="138"/>
      <c r="C22" s="138"/>
      <c r="D22" s="77" t="s">
        <v>27</v>
      </c>
      <c r="E22" s="7">
        <v>5.871</v>
      </c>
      <c r="F22" s="7">
        <v>35.947</v>
      </c>
      <c r="G22" s="46">
        <v>0.591</v>
      </c>
      <c r="H22" s="7">
        <v>5.426</v>
      </c>
      <c r="I22" s="7">
        <v>33.821</v>
      </c>
      <c r="J22" s="46">
        <v>0.564</v>
      </c>
      <c r="K22" s="7">
        <v>0.446</v>
      </c>
      <c r="L22" s="46">
        <v>0.556</v>
      </c>
      <c r="M22" s="31">
        <f>F22/$F$47</f>
        <v>0.0012907153235022</v>
      </c>
      <c r="N22" s="6">
        <v>0.304</v>
      </c>
      <c r="O22" s="7">
        <v>0.915</v>
      </c>
      <c r="P22" s="58">
        <v>0.361</v>
      </c>
    </row>
    <row r="23" spans="1:23" customHeight="1" ht="22">
      <c r="B23" s="138"/>
      <c r="C23" s="138"/>
      <c r="D23" s="77" t="s">
        <v>28</v>
      </c>
      <c r="E23" s="7">
        <v>36775.779</v>
      </c>
      <c r="F23" s="7">
        <v>9082.129</v>
      </c>
      <c r="G23" s="46">
        <v>0.644</v>
      </c>
      <c r="H23" s="7">
        <v>35460.989</v>
      </c>
      <c r="I23" s="7">
        <v>8904.95</v>
      </c>
      <c r="J23" s="46">
        <v>0.616</v>
      </c>
      <c r="K23" s="7">
        <v>66353.675</v>
      </c>
      <c r="L23" s="46">
        <v>1.054</v>
      </c>
      <c r="M23" s="31">
        <f>F23/$F$47</f>
        <v>0.3261035154623</v>
      </c>
      <c r="N23" s="6">
        <v>15335.348</v>
      </c>
      <c r="O23" s="7">
        <v>4287.448</v>
      </c>
      <c r="P23" s="58">
        <v>0.632</v>
      </c>
    </row>
    <row r="24" spans="1:23" customHeight="1" ht="22">
      <c r="B24" s="138"/>
      <c r="C24" s="138"/>
      <c r="D24" s="77" t="s">
        <v>24</v>
      </c>
      <c r="E24" s="7">
        <v>541.824</v>
      </c>
      <c r="F24" s="7">
        <v>2453.281</v>
      </c>
      <c r="G24" s="46">
        <v>0.75</v>
      </c>
      <c r="H24" s="7">
        <v>558.094</v>
      </c>
      <c r="I24" s="7">
        <v>2508.592</v>
      </c>
      <c r="J24" s="46">
        <v>0.759</v>
      </c>
      <c r="K24" s="7">
        <v>727.698</v>
      </c>
      <c r="L24" s="46">
        <v>0.716</v>
      </c>
      <c r="M24" s="31">
        <f>F24/$F$47</f>
        <v>0.088087667386894</v>
      </c>
      <c r="N24" s="6">
        <v>40.014</v>
      </c>
      <c r="O24" s="7">
        <v>334.128</v>
      </c>
      <c r="P24" s="58">
        <v>0.822</v>
      </c>
    </row>
    <row r="25" spans="1:23" customHeight="1" ht="22">
      <c r="B25" s="138"/>
      <c r="C25" s="138"/>
      <c r="D25" s="77" t="s">
        <v>29</v>
      </c>
      <c r="E25" s="17">
        <v>8085.277</v>
      </c>
      <c r="F25" s="17">
        <v>643.999</v>
      </c>
      <c r="G25" s="47">
        <v>0.8</v>
      </c>
      <c r="H25" s="17">
        <v>8092.481</v>
      </c>
      <c r="I25" s="17">
        <v>737.195</v>
      </c>
      <c r="J25" s="47">
        <v>0.875</v>
      </c>
      <c r="K25" s="17">
        <v>178.331</v>
      </c>
      <c r="L25" s="47">
        <v>1.077</v>
      </c>
      <c r="M25" s="32">
        <f>F25/$F$47</f>
        <v>0.023123470042564</v>
      </c>
      <c r="N25" s="16">
        <v>51.629</v>
      </c>
      <c r="O25" s="17">
        <v>334.804</v>
      </c>
      <c r="P25" s="59">
        <v>0.621</v>
      </c>
    </row>
    <row r="26" spans="1:23" customHeight="1" ht="22">
      <c r="B26" s="138"/>
      <c r="C26" s="138"/>
      <c r="D26" s="15" t="s">
        <v>30</v>
      </c>
      <c r="E26" s="4">
        <v>60518.656</v>
      </c>
      <c r="F26" s="4">
        <v>18998.853</v>
      </c>
      <c r="G26" s="48">
        <v>0.665</v>
      </c>
      <c r="H26" s="4">
        <v>57862.311</v>
      </c>
      <c r="I26" s="4">
        <v>18784.42</v>
      </c>
      <c r="J26" s="48">
        <v>0.658</v>
      </c>
      <c r="K26" s="4">
        <v>74666.974</v>
      </c>
      <c r="L26" s="48">
        <v>1.054</v>
      </c>
      <c r="M26" s="33">
        <f>F26/$F$47</f>
        <v>0.68217405335814</v>
      </c>
      <c r="N26" s="41">
        <v>15876.558</v>
      </c>
      <c r="O26" s="38">
        <v>6593.242</v>
      </c>
      <c r="P26" s="60">
        <v>0.63</v>
      </c>
    </row>
    <row r="27" spans="1:23" customHeight="1" ht="22">
      <c r="B27" s="138"/>
      <c r="C27" s="154" t="s">
        <v>31</v>
      </c>
      <c r="D27" s="80" t="s">
        <v>14</v>
      </c>
      <c r="E27" s="13">
        <v>3.819</v>
      </c>
      <c r="F27" s="18">
        <v>77.42</v>
      </c>
      <c r="G27" s="45">
        <v>0.681</v>
      </c>
      <c r="H27" s="18">
        <v>4.353</v>
      </c>
      <c r="I27" s="18">
        <v>85.936</v>
      </c>
      <c r="J27" s="45">
        <v>0.826</v>
      </c>
      <c r="K27" s="18">
        <v>11.145</v>
      </c>
      <c r="L27" s="45">
        <v>0.634</v>
      </c>
      <c r="M27" s="34">
        <f>F27/$F$47</f>
        <v>0.0027798475629548</v>
      </c>
      <c r="N27" s="12">
        <v>0.099</v>
      </c>
      <c r="O27" s="13">
        <v>3.194</v>
      </c>
      <c r="P27" s="61">
        <v>0.898</v>
      </c>
    </row>
    <row r="28" spans="1:23" customHeight="1" ht="22">
      <c r="B28" s="138"/>
      <c r="C28" s="155"/>
      <c r="D28" s="81" t="s">
        <v>15</v>
      </c>
      <c r="E28" s="7">
        <v>6.276</v>
      </c>
      <c r="F28" s="7">
        <v>72.314</v>
      </c>
      <c r="G28" s="46">
        <v>0.318</v>
      </c>
      <c r="H28" s="7">
        <v>7.236</v>
      </c>
      <c r="I28" s="7">
        <v>93.512</v>
      </c>
      <c r="J28" s="46">
        <v>0.401</v>
      </c>
      <c r="K28" s="7">
        <v>31.964</v>
      </c>
      <c r="L28" s="46">
        <v>1.006</v>
      </c>
      <c r="M28" s="31">
        <f>F28/$F$47</f>
        <v>0.0025965111943621</v>
      </c>
      <c r="N28" s="6">
        <v>2.779</v>
      </c>
      <c r="O28" s="7">
        <v>29.108</v>
      </c>
      <c r="P28" s="58">
        <v>0.408</v>
      </c>
    </row>
    <row r="29" spans="1:23" customHeight="1" ht="22">
      <c r="B29" s="138"/>
      <c r="C29" s="155"/>
      <c r="D29" s="81" t="s">
        <v>32</v>
      </c>
      <c r="E29" s="9">
        <v>1.385</v>
      </c>
      <c r="F29" s="9">
        <v>45.062</v>
      </c>
      <c r="G29" s="50">
        <v>0.588</v>
      </c>
      <c r="H29" s="9">
        <v>1.276</v>
      </c>
      <c r="I29" s="9">
        <v>63.865</v>
      </c>
      <c r="J29" s="50">
        <v>0.613</v>
      </c>
      <c r="K29" s="9">
        <v>1.314</v>
      </c>
      <c r="L29" s="50">
        <v>0.852</v>
      </c>
      <c r="M29" s="35">
        <f>F29/$F$47</f>
        <v>0.0016179991072316</v>
      </c>
      <c r="N29" s="6">
        <v>0.417</v>
      </c>
      <c r="O29" s="7">
        <v>25.725</v>
      </c>
      <c r="P29" s="58">
        <v>1.072</v>
      </c>
    </row>
    <row r="30" spans="1:23" customHeight="1" ht="22">
      <c r="B30" s="138"/>
      <c r="C30" s="155"/>
      <c r="D30" s="82" t="s">
        <v>28</v>
      </c>
      <c r="E30" s="17">
        <v>382.802</v>
      </c>
      <c r="F30" s="17">
        <v>1232.329</v>
      </c>
      <c r="G30" s="47">
        <v>0.648</v>
      </c>
      <c r="H30" s="17">
        <v>374.044</v>
      </c>
      <c r="I30" s="17">
        <v>1242.713</v>
      </c>
      <c r="J30" s="47">
        <v>0.553</v>
      </c>
      <c r="K30" s="17">
        <v>1672.729</v>
      </c>
      <c r="L30" s="47">
        <v>1.1</v>
      </c>
      <c r="M30" s="32">
        <f>F30/$F$47</f>
        <v>0.044248085344983</v>
      </c>
      <c r="N30" s="16">
        <v>179.243</v>
      </c>
      <c r="O30" s="17">
        <v>474.329</v>
      </c>
      <c r="P30" s="59">
        <v>0.493</v>
      </c>
    </row>
    <row r="31" spans="1:23" customHeight="1" ht="22">
      <c r="B31" s="138"/>
      <c r="C31" s="156"/>
      <c r="D31" s="15" t="s">
        <v>33</v>
      </c>
      <c r="E31" s="4">
        <v>394.282</v>
      </c>
      <c r="F31" s="4">
        <v>1427.125</v>
      </c>
      <c r="G31" s="48">
        <v>0.615</v>
      </c>
      <c r="H31" s="4">
        <v>386.909</v>
      </c>
      <c r="I31" s="4">
        <v>1486.026</v>
      </c>
      <c r="J31" s="48">
        <v>0.553</v>
      </c>
      <c r="K31" s="4">
        <v>1717.152</v>
      </c>
      <c r="L31" s="48">
        <v>1.092</v>
      </c>
      <c r="M31" s="33">
        <f>F31/$F$47</f>
        <v>0.051242443209531</v>
      </c>
      <c r="N31" s="14">
        <v>182.538</v>
      </c>
      <c r="O31" s="4">
        <v>532.356</v>
      </c>
      <c r="P31" s="62">
        <v>0.501</v>
      </c>
    </row>
    <row r="32" spans="1:23" customHeight="1" ht="22">
      <c r="B32" s="138"/>
      <c r="C32" s="153" t="s">
        <v>34</v>
      </c>
      <c r="D32" s="80" t="s">
        <v>14</v>
      </c>
      <c r="E32" s="13">
        <v>15367.312</v>
      </c>
      <c r="F32" s="13">
        <v>3745.718</v>
      </c>
      <c r="G32" s="49">
        <v>0.629</v>
      </c>
      <c r="H32" s="13">
        <v>14285.84</v>
      </c>
      <c r="I32" s="13">
        <v>3728.237</v>
      </c>
      <c r="J32" s="49">
        <v>0.691</v>
      </c>
      <c r="K32" s="13">
        <v>11382.216</v>
      </c>
      <c r="L32" s="49">
        <v>1.01</v>
      </c>
      <c r="M32" s="34">
        <f>F32/$F$47</f>
        <v>0.13449399449517</v>
      </c>
      <c r="N32" s="12">
        <v>738.416</v>
      </c>
      <c r="O32" s="13">
        <v>726.356</v>
      </c>
      <c r="P32" s="61">
        <v>0.627</v>
      </c>
    </row>
    <row r="33" spans="1:23" customHeight="1" ht="22">
      <c r="B33" s="138"/>
      <c r="C33" s="138"/>
      <c r="D33" s="81" t="s">
        <v>15</v>
      </c>
      <c r="E33" s="7">
        <v>930.956</v>
      </c>
      <c r="F33" s="7">
        <v>3163.317</v>
      </c>
      <c r="G33" s="46">
        <v>0.648</v>
      </c>
      <c r="H33" s="7">
        <v>940.121</v>
      </c>
      <c r="I33" s="7">
        <v>3125.993</v>
      </c>
      <c r="J33" s="46">
        <v>0.653</v>
      </c>
      <c r="K33" s="7">
        <v>4520.926</v>
      </c>
      <c r="L33" s="46">
        <v>1.019</v>
      </c>
      <c r="M33" s="31">
        <f>F33/$F$47</f>
        <v>0.11358226625295</v>
      </c>
      <c r="N33" s="6">
        <v>326.366</v>
      </c>
      <c r="O33" s="7">
        <v>907.22</v>
      </c>
      <c r="P33" s="58">
        <v>0.579</v>
      </c>
    </row>
    <row r="34" spans="1:23" customHeight="1" ht="22">
      <c r="B34" s="138"/>
      <c r="C34" s="138"/>
      <c r="D34" s="81" t="s">
        <v>16</v>
      </c>
      <c r="E34" s="7">
        <v>206.039</v>
      </c>
      <c r="F34" s="7">
        <v>492.433</v>
      </c>
      <c r="G34" s="46">
        <v>0.64</v>
      </c>
      <c r="H34" s="7">
        <v>213.732</v>
      </c>
      <c r="I34" s="7">
        <v>470.351</v>
      </c>
      <c r="J34" s="46">
        <v>0.619</v>
      </c>
      <c r="K34" s="7">
        <v>951.36</v>
      </c>
      <c r="L34" s="46">
        <v>1.318</v>
      </c>
      <c r="M34" s="31">
        <f>F34/$F$47</f>
        <v>0.017681331373915</v>
      </c>
      <c r="N34" s="6">
        <v>0.97</v>
      </c>
      <c r="O34" s="7">
        <v>33.353</v>
      </c>
      <c r="P34" s="58">
        <v>1.013</v>
      </c>
    </row>
    <row r="35" spans="1:23" customHeight="1" ht="22">
      <c r="B35" s="138"/>
      <c r="C35" s="138"/>
      <c r="D35" s="81" t="s">
        <v>17</v>
      </c>
      <c r="E35" s="7">
        <v>7.544</v>
      </c>
      <c r="F35" s="7">
        <v>490.392</v>
      </c>
      <c r="G35" s="46">
        <v>0.651</v>
      </c>
      <c r="H35" s="7">
        <v>6.409</v>
      </c>
      <c r="I35" s="7">
        <v>474.733</v>
      </c>
      <c r="J35" s="46">
        <v>0.642</v>
      </c>
      <c r="K35" s="7">
        <v>1.116</v>
      </c>
      <c r="L35" s="46">
        <v>0.916</v>
      </c>
      <c r="M35" s="31">
        <f>F35/$F$47</f>
        <v>0.01760804709497</v>
      </c>
      <c r="N35" s="6">
        <v>1.054</v>
      </c>
      <c r="O35" s="7">
        <v>86.558</v>
      </c>
      <c r="P35" s="58">
        <v>0.581</v>
      </c>
    </row>
    <row r="36" spans="1:23" customHeight="1" ht="22">
      <c r="B36" s="138"/>
      <c r="C36" s="138"/>
      <c r="D36" s="81" t="s">
        <v>18</v>
      </c>
      <c r="E36" s="7">
        <v>2.894</v>
      </c>
      <c r="F36" s="7">
        <v>760.547</v>
      </c>
      <c r="G36" s="46">
        <v>0.755</v>
      </c>
      <c r="H36" s="7">
        <v>2.371</v>
      </c>
      <c r="I36" s="7">
        <v>772.104</v>
      </c>
      <c r="J36" s="46">
        <v>0.798</v>
      </c>
      <c r="K36" s="7">
        <v>0.099</v>
      </c>
      <c r="L36" s="46">
        <v>0.825</v>
      </c>
      <c r="M36" s="31">
        <f>F36/$F$47</f>
        <v>0.027308250122224</v>
      </c>
      <c r="N36" s="6">
        <v>0.607</v>
      </c>
      <c r="O36" s="7">
        <v>240.531</v>
      </c>
      <c r="P36" s="58">
        <v>1.023</v>
      </c>
    </row>
    <row r="37" spans="1:23" customHeight="1" ht="22">
      <c r="B37" s="138"/>
      <c r="C37" s="138"/>
      <c r="D37" s="81" t="s">
        <v>35</v>
      </c>
      <c r="E37" s="7">
        <v>2059.5</v>
      </c>
      <c r="F37" s="7">
        <v>2248.632</v>
      </c>
      <c r="G37" s="46">
        <v>0.57</v>
      </c>
      <c r="H37" s="7">
        <v>2118.597</v>
      </c>
      <c r="I37" s="7">
        <v>2401.9</v>
      </c>
      <c r="J37" s="74">
        <v>0.629</v>
      </c>
      <c r="K37" s="73">
        <v>4796.77</v>
      </c>
      <c r="L37" s="74">
        <v>1.238</v>
      </c>
      <c r="M37" s="31">
        <f>F37/$F$47</f>
        <v>0.080739527062545</v>
      </c>
      <c r="N37" s="6">
        <v>1228.401</v>
      </c>
      <c r="O37" s="7">
        <v>1005.167</v>
      </c>
      <c r="P37" s="58">
        <v>0.706</v>
      </c>
    </row>
    <row r="38" spans="1:23" customHeight="1" ht="22">
      <c r="B38" s="138"/>
      <c r="C38" s="138"/>
      <c r="D38" s="81" t="s">
        <v>20</v>
      </c>
      <c r="E38" s="7">
        <v>132.226</v>
      </c>
      <c r="F38" s="7">
        <v>677.221</v>
      </c>
      <c r="G38" s="46">
        <v>0.61</v>
      </c>
      <c r="H38" s="7">
        <v>120.497</v>
      </c>
      <c r="I38" s="7">
        <v>640.851</v>
      </c>
      <c r="J38" s="46">
        <v>0.603</v>
      </c>
      <c r="K38" s="7">
        <v>530.785</v>
      </c>
      <c r="L38" s="46">
        <v>1.101</v>
      </c>
      <c r="M38" s="31">
        <f>F38/$F$47</f>
        <v>0.024316341338567</v>
      </c>
      <c r="N38" s="6">
        <v>32.568</v>
      </c>
      <c r="O38" s="7">
        <v>172.757</v>
      </c>
      <c r="P38" s="58">
        <v>0.549</v>
      </c>
    </row>
    <row r="39" spans="1:23" customHeight="1" ht="22">
      <c r="B39" s="138"/>
      <c r="C39" s="138"/>
      <c r="D39" s="81" t="s">
        <v>22</v>
      </c>
      <c r="E39" s="7">
        <v>105.394</v>
      </c>
      <c r="F39" s="7">
        <v>303.029</v>
      </c>
      <c r="G39" s="46">
        <v>0.649</v>
      </c>
      <c r="H39" s="7">
        <v>109.551</v>
      </c>
      <c r="I39" s="7">
        <v>318.061</v>
      </c>
      <c r="J39" s="46">
        <v>0.671</v>
      </c>
      <c r="K39" s="7">
        <v>240.798</v>
      </c>
      <c r="L39" s="46">
        <v>1.074</v>
      </c>
      <c r="M39" s="31">
        <f>F39/$F$47</f>
        <v>0.010880579012589</v>
      </c>
      <c r="N39" s="6">
        <v>3.264</v>
      </c>
      <c r="O39" s="7">
        <v>26.623</v>
      </c>
      <c r="P39" s="58">
        <v>0.633</v>
      </c>
    </row>
    <row r="40" spans="1:23" customHeight="1" ht="22">
      <c r="B40" s="138"/>
      <c r="C40" s="138"/>
      <c r="D40" s="81" t="s">
        <v>23</v>
      </c>
      <c r="E40" s="7">
        <v>182.685</v>
      </c>
      <c r="F40" s="7">
        <v>145.231</v>
      </c>
      <c r="G40" s="46">
        <v>0.679</v>
      </c>
      <c r="H40" s="7">
        <v>182.665</v>
      </c>
      <c r="I40" s="7">
        <v>87.253</v>
      </c>
      <c r="J40" s="46">
        <v>0.5</v>
      </c>
      <c r="K40" s="7">
        <v>5.707</v>
      </c>
      <c r="L40" s="46">
        <v>0.37</v>
      </c>
      <c r="M40" s="31">
        <f>F40/$F$47</f>
        <v>0.0052146737460022</v>
      </c>
      <c r="N40" s="6">
        <v>21.652</v>
      </c>
      <c r="O40" s="7">
        <v>12.957</v>
      </c>
      <c r="P40" s="58">
        <v>0.206</v>
      </c>
    </row>
    <row r="41" spans="1:23" customHeight="1" ht="22">
      <c r="B41" s="138"/>
      <c r="C41" s="138"/>
      <c r="D41" s="83" t="s">
        <v>28</v>
      </c>
      <c r="E41" s="8">
        <v>37158.581</v>
      </c>
      <c r="F41" s="8">
        <v>10314.458</v>
      </c>
      <c r="G41" s="51">
        <v>0.644</v>
      </c>
      <c r="H41" s="8">
        <v>35835.033</v>
      </c>
      <c r="I41" s="8">
        <v>10147.663</v>
      </c>
      <c r="J41" s="51">
        <v>0.607</v>
      </c>
      <c r="K41" s="8">
        <v>68026.404</v>
      </c>
      <c r="L41" s="51">
        <v>1.056</v>
      </c>
      <c r="M41" s="31">
        <f>F41/$F$47</f>
        <v>0.37035160080728</v>
      </c>
      <c r="N41" s="6">
        <v>15514.591</v>
      </c>
      <c r="O41" s="7">
        <v>4761.777</v>
      </c>
      <c r="P41" s="58">
        <v>0.615</v>
      </c>
    </row>
    <row r="42" spans="1:23" customHeight="1" ht="22">
      <c r="B42" s="138"/>
      <c r="C42" s="138"/>
      <c r="D42" s="81" t="s">
        <v>36</v>
      </c>
      <c r="E42" s="7">
        <v>7388.992</v>
      </c>
      <c r="F42" s="7">
        <v>1112.182</v>
      </c>
      <c r="G42" s="46">
        <v>0.679</v>
      </c>
      <c r="H42" s="7">
        <v>7251.891</v>
      </c>
      <c r="I42" s="7">
        <v>1090.386</v>
      </c>
      <c r="J42" s="46">
        <v>0.671</v>
      </c>
      <c r="K42" s="7">
        <v>4908.512</v>
      </c>
      <c r="L42" s="46">
        <v>1.0</v>
      </c>
      <c r="M42" s="35">
        <f>F42/$F$47</f>
        <v>0.039934079336893</v>
      </c>
      <c r="N42" s="6">
        <v>3879.643</v>
      </c>
      <c r="O42" s="7">
        <v>309.154</v>
      </c>
      <c r="P42" s="58">
        <v>0.673</v>
      </c>
    </row>
    <row r="43" spans="1:23" customHeight="1" ht="22">
      <c r="B43" s="138"/>
      <c r="C43" s="138"/>
      <c r="D43" s="84" t="s">
        <v>37</v>
      </c>
      <c r="E43" s="5">
        <v>89.467</v>
      </c>
      <c r="F43" s="5">
        <v>1158.072</v>
      </c>
      <c r="G43" s="52">
        <v>0.702</v>
      </c>
      <c r="H43" s="5">
        <v>80.089</v>
      </c>
      <c r="I43" s="5">
        <v>1193.517</v>
      </c>
      <c r="J43" s="52">
        <v>0.69</v>
      </c>
      <c r="K43" s="5">
        <v>331.615</v>
      </c>
      <c r="L43" s="52">
        <v>1.075</v>
      </c>
      <c r="M43" s="31">
        <f>F43/$F$47</f>
        <v>0.041581808666058</v>
      </c>
      <c r="N43" s="16">
        <v>51.43</v>
      </c>
      <c r="O43" s="72">
        <v>518.267</v>
      </c>
      <c r="P43" s="59">
        <v>0.675</v>
      </c>
    </row>
    <row r="44" spans="1:23" customHeight="1" ht="22">
      <c r="B44" s="138"/>
      <c r="C44" s="138"/>
      <c r="D44" s="85" t="s">
        <v>38</v>
      </c>
      <c r="E44" s="11">
        <v>63631.59</v>
      </c>
      <c r="F44" s="11">
        <v>24611.232</v>
      </c>
      <c r="G44" s="53">
        <v>0.641</v>
      </c>
      <c r="H44" s="11">
        <v>61146.796</v>
      </c>
      <c r="I44" s="11">
        <v>24451.049</v>
      </c>
      <c r="J44" s="53">
        <v>0.639</v>
      </c>
      <c r="K44" s="11">
        <v>95696.308</v>
      </c>
      <c r="L44" s="53">
        <v>1.055</v>
      </c>
      <c r="M44" s="66">
        <f>F44/$F$47</f>
        <v>0.88369249930917</v>
      </c>
      <c r="N44" s="10">
        <v>21798.962</v>
      </c>
      <c r="O44" s="11">
        <v>8800.72</v>
      </c>
      <c r="P44" s="63">
        <v>0.631</v>
      </c>
    </row>
    <row r="45" spans="1:23" customHeight="1" ht="22">
      <c r="B45" s="138"/>
      <c r="C45" s="138"/>
      <c r="D45" s="86" t="s">
        <v>24</v>
      </c>
      <c r="E45" s="9">
        <v>550.847</v>
      </c>
      <c r="F45" s="9">
        <v>2595.217</v>
      </c>
      <c r="G45" s="50">
        <v>0.749</v>
      </c>
      <c r="H45" s="9">
        <v>567.623</v>
      </c>
      <c r="I45" s="9">
        <v>2666.533</v>
      </c>
      <c r="J45" s="50">
        <v>0.766</v>
      </c>
      <c r="K45" s="9">
        <v>731.89</v>
      </c>
      <c r="L45" s="50">
        <v>0.715</v>
      </c>
      <c r="M45" s="35">
        <f>F45/$F$47</f>
        <v>0.093184030648268</v>
      </c>
      <c r="N45" s="42">
        <v>40.245</v>
      </c>
      <c r="O45" s="39">
        <v>356.425</v>
      </c>
      <c r="P45" s="64">
        <v>0.833</v>
      </c>
    </row>
    <row r="46" spans="1:23" customHeight="1" ht="22">
      <c r="B46" s="138"/>
      <c r="C46" s="157"/>
      <c r="D46" s="81" t="s">
        <v>29</v>
      </c>
      <c r="E46" s="8">
        <v>8085.277</v>
      </c>
      <c r="F46" s="8">
        <v>643.999</v>
      </c>
      <c r="G46" s="51">
        <v>0.8</v>
      </c>
      <c r="H46" s="8">
        <v>8092.481</v>
      </c>
      <c r="I46" s="8">
        <v>737.195</v>
      </c>
      <c r="J46" s="51">
        <v>0.875</v>
      </c>
      <c r="K46" s="8">
        <v>178.331</v>
      </c>
      <c r="L46" s="51">
        <v>1.077</v>
      </c>
      <c r="M46" s="36">
        <f>F46/$F$47</f>
        <v>0.023123470042564</v>
      </c>
      <c r="N46" s="16">
        <v>51.629</v>
      </c>
      <c r="O46" s="17">
        <v>334.804</v>
      </c>
      <c r="P46" s="59">
        <v>0.621</v>
      </c>
    </row>
    <row r="47" spans="1:23" customHeight="1" ht="22">
      <c r="B47" s="139"/>
      <c r="C47" s="88"/>
      <c r="D47" s="87" t="s">
        <v>39</v>
      </c>
      <c r="E47" s="28">
        <v>72267.714</v>
      </c>
      <c r="F47" s="28">
        <v>27850.448</v>
      </c>
      <c r="G47" s="54">
        <v>0.653</v>
      </c>
      <c r="H47" s="28">
        <v>69806.9</v>
      </c>
      <c r="I47" s="28">
        <v>27854.777</v>
      </c>
      <c r="J47" s="54">
        <v>0.654</v>
      </c>
      <c r="K47" s="28">
        <v>96606.529</v>
      </c>
      <c r="L47" s="54">
        <v>1.051</v>
      </c>
      <c r="M47" s="37">
        <f>SUM(M44:M46)</f>
        <v>1</v>
      </c>
      <c r="N47" s="43">
        <v>21890.836</v>
      </c>
      <c r="O47" s="28">
        <v>9491.949</v>
      </c>
      <c r="P47" s="65">
        <v>0.636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43572.359</v>
      </c>
      <c r="F51" s="108"/>
      <c r="G51" s="109">
        <v>269.803</v>
      </c>
      <c r="H51" s="110"/>
      <c r="I51" s="111">
        <v>9171.54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1958.553</v>
      </c>
      <c r="F52" s="114"/>
      <c r="G52" s="113">
        <v>57.991</v>
      </c>
      <c r="H52" s="114"/>
      <c r="I52" s="115">
        <v>963.407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8415.792</v>
      </c>
      <c r="F53" s="114"/>
      <c r="G53" s="113">
        <v>12.341</v>
      </c>
      <c r="H53" s="114"/>
      <c r="I53" s="115">
        <v>121.954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18.448</v>
      </c>
      <c r="F54" s="121"/>
      <c r="G54" s="120">
        <v>0.545</v>
      </c>
      <c r="H54" s="121"/>
      <c r="I54" s="122">
        <v>34.427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53965.152</v>
      </c>
      <c r="F55" s="93"/>
      <c r="G55" s="92">
        <v>340.68</v>
      </c>
      <c r="H55" s="93"/>
      <c r="I55" s="94">
        <v>10291.328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2020.5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