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1.5" sheetId="1" r:id="rId4"/>
  </sheets>
  <definedNames>
    <definedName name="_xlnm.Print_Area" localSheetId="0">'2021.5'!$A$1:$P$56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<sst xmlns="http://schemas.openxmlformats.org/spreadsheetml/2006/main" uniqueCount="52">
  <si>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May 2021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</si>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</sst>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2142.354</v>
      </c>
      <c r="F5" s="18">
        <v>1278.514</v>
      </c>
      <c r="G5" s="45">
        <v>1.256</v>
      </c>
      <c r="H5" s="18">
        <v>2397.257</v>
      </c>
      <c r="I5" s="18">
        <v>1403.584</v>
      </c>
      <c r="J5" s="45">
        <v>1.257</v>
      </c>
      <c r="K5" s="18">
        <v>7351.158</v>
      </c>
      <c r="L5" s="45">
        <v>0.768</v>
      </c>
      <c r="M5" s="30">
        <f>F5/$F$47</f>
        <v>0.035320591427918</v>
      </c>
      <c r="N5" s="40">
        <v>882.145</v>
      </c>
      <c r="O5" s="18">
        <v>324.851</v>
      </c>
      <c r="P5" s="57">
        <v>1.543</v>
      </c>
    </row>
    <row r="6" spans="1:23" customHeight="1" ht="22">
      <c r="B6" s="138"/>
      <c r="C6" s="138"/>
      <c r="D6" s="77" t="s">
        <v>15</v>
      </c>
      <c r="E6" s="7">
        <v>101.315</v>
      </c>
      <c r="F6" s="7">
        <v>360.659</v>
      </c>
      <c r="G6" s="46">
        <v>0.984</v>
      </c>
      <c r="H6" s="7">
        <v>111.128</v>
      </c>
      <c r="I6" s="7">
        <v>358.633</v>
      </c>
      <c r="J6" s="46">
        <v>0.946</v>
      </c>
      <c r="K6" s="7">
        <v>410.075</v>
      </c>
      <c r="L6" s="46">
        <v>0.805</v>
      </c>
      <c r="M6" s="31">
        <f>F6/$F$47</f>
        <v>0.0099636681208038</v>
      </c>
      <c r="N6" s="6">
        <v>39.804</v>
      </c>
      <c r="O6" s="7">
        <v>55.8</v>
      </c>
      <c r="P6" s="58">
        <v>1.128</v>
      </c>
    </row>
    <row r="7" spans="1:23" customHeight="1" ht="22">
      <c r="B7" s="138"/>
      <c r="C7" s="138"/>
      <c r="D7" s="77" t="s">
        <v>16</v>
      </c>
      <c r="E7" s="7">
        <v>6.82</v>
      </c>
      <c r="F7" s="7">
        <v>68.531</v>
      </c>
      <c r="G7" s="46">
        <v>1.002</v>
      </c>
      <c r="H7" s="7">
        <v>6.089</v>
      </c>
      <c r="I7" s="7">
        <v>52.311</v>
      </c>
      <c r="J7" s="46">
        <v>0.887</v>
      </c>
      <c r="K7" s="7">
        <v>6.472</v>
      </c>
      <c r="L7" s="46">
        <v>1.047</v>
      </c>
      <c r="M7" s="31">
        <f>F7/$F$47</f>
        <v>0.0018932568991396</v>
      </c>
      <c r="N7" s="6">
        <v>0.68</v>
      </c>
      <c r="O7" s="7">
        <v>3.662</v>
      </c>
      <c r="P7" s="58">
        <v>2.163</v>
      </c>
    </row>
    <row r="8" spans="1:23" customHeight="1" ht="22">
      <c r="B8" s="138"/>
      <c r="C8" s="138"/>
      <c r="D8" s="77" t="s">
        <v>17</v>
      </c>
      <c r="E8" s="7">
        <v>10.866</v>
      </c>
      <c r="F8" s="7">
        <v>657.929</v>
      </c>
      <c r="G8" s="46">
        <v>1.342</v>
      </c>
      <c r="H8" s="7">
        <v>9.149</v>
      </c>
      <c r="I8" s="7">
        <v>625.72</v>
      </c>
      <c r="J8" s="46">
        <v>1.318</v>
      </c>
      <c r="K8" s="7">
        <v>0.901</v>
      </c>
      <c r="L8" s="46">
        <v>0.807</v>
      </c>
      <c r="M8" s="31">
        <f>F8/$F$47</f>
        <v>0.018176133697072</v>
      </c>
      <c r="N8" s="6">
        <v>1.327</v>
      </c>
      <c r="O8" s="7">
        <v>121.608</v>
      </c>
      <c r="P8" s="58">
        <v>1.405</v>
      </c>
    </row>
    <row r="9" spans="1:23" customHeight="1" ht="22">
      <c r="B9" s="138"/>
      <c r="C9" s="138"/>
      <c r="D9" s="77" t="s">
        <v>18</v>
      </c>
      <c r="E9" s="7">
        <v>3.569</v>
      </c>
      <c r="F9" s="7">
        <v>738.482</v>
      </c>
      <c r="G9" s="46">
        <v>0.971</v>
      </c>
      <c r="H9" s="7">
        <v>2.638</v>
      </c>
      <c r="I9" s="7">
        <v>700.268</v>
      </c>
      <c r="J9" s="46">
        <v>0.907</v>
      </c>
      <c r="K9" s="7">
        <v>0.069</v>
      </c>
      <c r="L9" s="46">
        <v>0.697</v>
      </c>
      <c r="M9" s="31">
        <f>F9/$F$47</f>
        <v>0.020401513787781</v>
      </c>
      <c r="N9" s="6">
        <v>0.591</v>
      </c>
      <c r="O9" s="7">
        <v>177.133</v>
      </c>
      <c r="P9" s="58">
        <v>0.736</v>
      </c>
    </row>
    <row r="10" spans="1:23" customHeight="1" ht="22">
      <c r="B10" s="138"/>
      <c r="C10" s="138"/>
      <c r="D10" s="77" t="s">
        <v>19</v>
      </c>
      <c r="E10" s="7">
        <v>2768.158</v>
      </c>
      <c r="F10" s="7">
        <v>2716.869</v>
      </c>
      <c r="G10" s="46">
        <v>1.299</v>
      </c>
      <c r="H10" s="7">
        <v>2890.691</v>
      </c>
      <c r="I10" s="7">
        <v>3012.868</v>
      </c>
      <c r="J10" s="46">
        <v>1.393</v>
      </c>
      <c r="K10" s="7">
        <v>3619.107</v>
      </c>
      <c r="L10" s="46">
        <v>0.773</v>
      </c>
      <c r="M10" s="31">
        <f>F10/$F$47</f>
        <v>0.075056995787434</v>
      </c>
      <c r="N10" s="71">
        <v>1902.298</v>
      </c>
      <c r="O10" s="7">
        <v>1471.951</v>
      </c>
      <c r="P10" s="58">
        <v>1.614</v>
      </c>
    </row>
    <row r="11" spans="1:23" customHeight="1" ht="22">
      <c r="B11" s="138"/>
      <c r="C11" s="138"/>
      <c r="D11" s="77" t="s">
        <v>20</v>
      </c>
      <c r="E11" s="7">
        <v>10.12</v>
      </c>
      <c r="F11" s="7">
        <v>27.524</v>
      </c>
      <c r="G11" s="46">
        <v>1.377</v>
      </c>
      <c r="H11" s="7">
        <v>11.316</v>
      </c>
      <c r="I11" s="7">
        <v>33.651</v>
      </c>
      <c r="J11" s="46">
        <v>1.365</v>
      </c>
      <c r="K11" s="7">
        <v>51.129</v>
      </c>
      <c r="L11" s="46">
        <v>0.769</v>
      </c>
      <c r="M11" s="31">
        <f>F11/$F$47</f>
        <v>0.00076038585299966</v>
      </c>
      <c r="N11" s="70">
        <v>0.01</v>
      </c>
      <c r="O11" s="69">
        <v>0.187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34.792</v>
      </c>
      <c r="F12" s="7">
        <v>115.585</v>
      </c>
      <c r="G12" s="46">
        <v>1.308</v>
      </c>
      <c r="H12" s="7">
        <v>37.652</v>
      </c>
      <c r="I12" s="7">
        <v>121.101</v>
      </c>
      <c r="J12" s="46">
        <v>1.211</v>
      </c>
      <c r="K12" s="7">
        <v>108.07</v>
      </c>
      <c r="L12" s="46">
        <v>0.81</v>
      </c>
      <c r="M12" s="31">
        <f>F12/$F$47</f>
        <v>0.0031931840873044</v>
      </c>
      <c r="N12" s="6">
        <v>1.262</v>
      </c>
      <c r="O12" s="7">
        <v>4.376</v>
      </c>
      <c r="P12" s="58">
        <v>1.186</v>
      </c>
    </row>
    <row r="13" spans="1:23" customHeight="1" ht="22">
      <c r="B13" s="138"/>
      <c r="C13" s="138"/>
      <c r="D13" s="77" t="s">
        <v>23</v>
      </c>
      <c r="E13" s="7">
        <v>239.05</v>
      </c>
      <c r="F13" s="7">
        <v>117.817</v>
      </c>
      <c r="G13" s="46">
        <v>1.078</v>
      </c>
      <c r="H13" s="7">
        <v>247.539</v>
      </c>
      <c r="I13" s="7">
        <v>88.661</v>
      </c>
      <c r="J13" s="46">
        <v>1.659</v>
      </c>
      <c r="K13" s="7">
        <v>14.738</v>
      </c>
      <c r="L13" s="46">
        <v>2.801</v>
      </c>
      <c r="M13" s="31">
        <f>F13/$F$47</f>
        <v>0.0032548459541804</v>
      </c>
      <c r="N13" s="6">
        <v>90.872</v>
      </c>
      <c r="O13" s="7">
        <v>43.317</v>
      </c>
      <c r="P13" s="58">
        <v>3.597</v>
      </c>
    </row>
    <row r="14" spans="1:23" customHeight="1" ht="22">
      <c r="B14" s="138"/>
      <c r="C14" s="138"/>
      <c r="D14" s="78" t="s">
        <v>24</v>
      </c>
      <c r="E14" s="17">
        <v>5.33</v>
      </c>
      <c r="F14" s="17">
        <v>168.28</v>
      </c>
      <c r="G14" s="47">
        <v>1.186</v>
      </c>
      <c r="H14" s="17">
        <v>4.036</v>
      </c>
      <c r="I14" s="17">
        <v>157.949</v>
      </c>
      <c r="J14" s="47">
        <v>1.0</v>
      </c>
      <c r="K14" s="17">
        <v>1.548</v>
      </c>
      <c r="L14" s="47">
        <v>0.369</v>
      </c>
      <c r="M14" s="32">
        <f>F14/$F$47</f>
        <v>0.0046489511460101</v>
      </c>
      <c r="N14" s="16">
        <v>0.878</v>
      </c>
      <c r="O14" s="17">
        <v>22.279</v>
      </c>
      <c r="P14" s="59">
        <v>0.999</v>
      </c>
    </row>
    <row r="15" spans="1:23" customHeight="1" ht="22">
      <c r="B15" s="138"/>
      <c r="C15" s="148"/>
      <c r="D15" s="20" t="s">
        <v>25</v>
      </c>
      <c r="E15" s="4">
        <v>5322.374</v>
      </c>
      <c r="F15" s="4">
        <v>6250.19</v>
      </c>
      <c r="G15" s="48">
        <v>1.213</v>
      </c>
      <c r="H15" s="4">
        <v>5717.495</v>
      </c>
      <c r="I15" s="4">
        <v>6554.746</v>
      </c>
      <c r="J15" s="48">
        <v>1.237</v>
      </c>
      <c r="K15" s="4">
        <v>11563.267</v>
      </c>
      <c r="L15" s="48">
        <v>0.772</v>
      </c>
      <c r="M15" s="33">
        <f>F15/$F$47</f>
        <v>0.17266952676064</v>
      </c>
      <c r="N15" s="41">
        <v>2919.867</v>
      </c>
      <c r="O15" s="38">
        <v>2225.164</v>
      </c>
      <c r="P15" s="60">
        <v>1.446</v>
      </c>
    </row>
    <row r="16" spans="1:23" customHeight="1" ht="22">
      <c r="B16" s="138"/>
      <c r="C16" s="153" t="s">
        <v>26</v>
      </c>
      <c r="D16" s="79" t="s">
        <v>14</v>
      </c>
      <c r="E16" s="13">
        <v>13963.08</v>
      </c>
      <c r="F16" s="13">
        <v>3157.257</v>
      </c>
      <c r="G16" s="49">
        <v>1.191</v>
      </c>
      <c r="H16" s="13">
        <v>12956.095</v>
      </c>
      <c r="I16" s="13">
        <v>3343.256</v>
      </c>
      <c r="J16" s="49">
        <v>1.324</v>
      </c>
      <c r="K16" s="13">
        <v>1552.315</v>
      </c>
      <c r="L16" s="49">
        <v>0.865</v>
      </c>
      <c r="M16" s="34">
        <f>F16/$F$47</f>
        <v>0.087223279940566</v>
      </c>
      <c r="N16" s="12">
        <v>169.387</v>
      </c>
      <c r="O16" s="13">
        <v>810.783</v>
      </c>
      <c r="P16" s="61">
        <v>1.582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1054.886</v>
      </c>
      <c r="F17" s="7">
        <v>3331.986</v>
      </c>
      <c r="G17" s="46">
        <v>1.223</v>
      </c>
      <c r="H17" s="7">
        <v>1103.048</v>
      </c>
      <c r="I17" s="7">
        <v>3443.791</v>
      </c>
      <c r="J17" s="46">
        <v>1.298</v>
      </c>
      <c r="K17" s="7">
        <v>3453.881</v>
      </c>
      <c r="L17" s="46">
        <v>0.868</v>
      </c>
      <c r="M17" s="31">
        <f>F17/$F$47</f>
        <v>0.092050392994947</v>
      </c>
      <c r="N17" s="6">
        <v>443.406</v>
      </c>
      <c r="O17" s="7">
        <v>1311.823</v>
      </c>
      <c r="P17" s="58">
        <v>1.583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382.132</v>
      </c>
      <c r="F18" s="7">
        <v>467.971</v>
      </c>
      <c r="G18" s="46">
        <v>1.235</v>
      </c>
      <c r="H18" s="7">
        <v>382.874</v>
      </c>
      <c r="I18" s="7">
        <v>452.145</v>
      </c>
      <c r="J18" s="46">
        <v>1.301</v>
      </c>
      <c r="K18" s="7">
        <v>751.019</v>
      </c>
      <c r="L18" s="46">
        <v>0.796</v>
      </c>
      <c r="M18" s="31">
        <f>F18/$F$47</f>
        <v>0.012928299956914</v>
      </c>
      <c r="N18" s="6">
        <v>0.345</v>
      </c>
      <c r="O18" s="7">
        <v>6.324</v>
      </c>
      <c r="P18" s="58">
        <v>1.066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28.697</v>
      </c>
      <c r="F19" s="7">
        <v>284.433</v>
      </c>
      <c r="G19" s="46">
        <v>1.801</v>
      </c>
      <c r="H19" s="7">
        <v>31.793</v>
      </c>
      <c r="I19" s="7">
        <v>291.271</v>
      </c>
      <c r="J19" s="74">
        <v>1.22</v>
      </c>
      <c r="K19" s="73">
        <v>82.755</v>
      </c>
      <c r="L19" s="46">
        <v>0.704</v>
      </c>
      <c r="M19" s="31">
        <f>F19/$F$47</f>
        <v>0.0078578269628779</v>
      </c>
      <c r="N19" s="6">
        <v>17.394</v>
      </c>
      <c r="O19" s="7">
        <v>126.246</v>
      </c>
      <c r="P19" s="58">
        <v>1.357</v>
      </c>
    </row>
    <row r="20" spans="1:23" customHeight="1" ht="22">
      <c r="B20" s="138"/>
      <c r="C20" s="138"/>
      <c r="D20" s="77" t="s">
        <v>20</v>
      </c>
      <c r="E20" s="7">
        <v>152.229</v>
      </c>
      <c r="F20" s="7">
        <v>722.536</v>
      </c>
      <c r="G20" s="46">
        <v>1.099</v>
      </c>
      <c r="H20" s="7">
        <v>171.298</v>
      </c>
      <c r="I20" s="7">
        <v>815.911</v>
      </c>
      <c r="J20" s="46">
        <v>1.324</v>
      </c>
      <c r="K20" s="7">
        <v>390.954</v>
      </c>
      <c r="L20" s="46">
        <v>0.842</v>
      </c>
      <c r="M20" s="31">
        <f>F20/$F$47</f>
        <v>0.019960985056059</v>
      </c>
      <c r="N20" s="6">
        <v>57.801</v>
      </c>
      <c r="O20" s="7">
        <v>290.528</v>
      </c>
      <c r="P20" s="58">
        <v>1.682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121.054</v>
      </c>
      <c r="F21" s="7">
        <v>263.386</v>
      </c>
      <c r="G21" s="46">
        <v>1.227</v>
      </c>
      <c r="H21" s="7">
        <v>120.593</v>
      </c>
      <c r="I21" s="7">
        <v>292.402</v>
      </c>
      <c r="J21" s="46">
        <v>1.341</v>
      </c>
      <c r="K21" s="7">
        <v>85.735</v>
      </c>
      <c r="L21" s="46">
        <v>0.798</v>
      </c>
      <c r="M21" s="31">
        <f>F21/$F$47</f>
        <v>0.0072763765542133</v>
      </c>
      <c r="N21" s="6">
        <v>3.348</v>
      </c>
      <c r="O21" s="7">
        <v>27.13</v>
      </c>
      <c r="P21" s="58">
        <v>1.183</v>
      </c>
    </row>
    <row r="22" spans="1:23" customHeight="1" ht="22">
      <c r="B22" s="138"/>
      <c r="C22" s="138"/>
      <c r="D22" s="77" t="s">
        <v>27</v>
      </c>
      <c r="E22" s="7">
        <v>9.167</v>
      </c>
      <c r="F22" s="7">
        <v>62.328</v>
      </c>
      <c r="G22" s="46">
        <v>1.734</v>
      </c>
      <c r="H22" s="7">
        <v>6.045</v>
      </c>
      <c r="I22" s="7">
        <v>44.468</v>
      </c>
      <c r="J22" s="46">
        <v>1.315</v>
      </c>
      <c r="K22" s="7">
        <v>3.087</v>
      </c>
      <c r="L22" s="46">
        <v>6.922</v>
      </c>
      <c r="M22" s="31">
        <f>F22/$F$47</f>
        <v>0.0017218910567418</v>
      </c>
      <c r="N22" s="6">
        <v>0.38</v>
      </c>
      <c r="O22" s="7">
        <v>1.059</v>
      </c>
      <c r="P22" s="58">
        <v>1.157</v>
      </c>
    </row>
    <row r="23" spans="1:23" customHeight="1" ht="22">
      <c r="B23" s="138"/>
      <c r="C23" s="138"/>
      <c r="D23" s="77" t="s">
        <v>28</v>
      </c>
      <c r="E23" s="7">
        <v>52384.882</v>
      </c>
      <c r="F23" s="7">
        <v>13139.69</v>
      </c>
      <c r="G23" s="46">
        <v>1.447</v>
      </c>
      <c r="H23" s="7">
        <v>52597.552</v>
      </c>
      <c r="I23" s="7">
        <v>13722.447</v>
      </c>
      <c r="J23" s="46">
        <v>1.541</v>
      </c>
      <c r="K23" s="7">
        <v>59389.955</v>
      </c>
      <c r="L23" s="46">
        <v>0.895</v>
      </c>
      <c r="M23" s="31">
        <f>F23/$F$47</f>
        <v>0.36300081342832</v>
      </c>
      <c r="N23" s="6">
        <v>23135.525</v>
      </c>
      <c r="O23" s="7">
        <v>6948.463</v>
      </c>
      <c r="P23" s="58">
        <v>1.621</v>
      </c>
    </row>
    <row r="24" spans="1:23" customHeight="1" ht="22">
      <c r="B24" s="138"/>
      <c r="C24" s="138"/>
      <c r="D24" s="77" t="s">
        <v>24</v>
      </c>
      <c r="E24" s="7">
        <v>667.367</v>
      </c>
      <c r="F24" s="7">
        <v>2878.246</v>
      </c>
      <c r="G24" s="46">
        <v>1.173</v>
      </c>
      <c r="H24" s="7">
        <v>648.426</v>
      </c>
      <c r="I24" s="7">
        <v>2857.068</v>
      </c>
      <c r="J24" s="46">
        <v>1.139</v>
      </c>
      <c r="K24" s="7">
        <v>398.023</v>
      </c>
      <c r="L24" s="46">
        <v>0.547</v>
      </c>
      <c r="M24" s="31">
        <f>F24/$F$47</f>
        <v>0.079515242691936</v>
      </c>
      <c r="N24" s="6">
        <v>60.971</v>
      </c>
      <c r="O24" s="7">
        <v>399.528</v>
      </c>
      <c r="P24" s="58">
        <v>1.196</v>
      </c>
    </row>
    <row r="25" spans="1:23" customHeight="1" ht="22">
      <c r="B25" s="138"/>
      <c r="C25" s="138"/>
      <c r="D25" s="77" t="s">
        <v>29</v>
      </c>
      <c r="E25" s="17">
        <v>9612.26</v>
      </c>
      <c r="F25" s="17">
        <v>912.352</v>
      </c>
      <c r="G25" s="47">
        <v>1.417</v>
      </c>
      <c r="H25" s="17">
        <v>9585.117</v>
      </c>
      <c r="I25" s="17">
        <v>957.486</v>
      </c>
      <c r="J25" s="47">
        <v>1.299</v>
      </c>
      <c r="K25" s="17">
        <v>199.984</v>
      </c>
      <c r="L25" s="47">
        <v>1.121</v>
      </c>
      <c r="M25" s="32">
        <f>F25/$F$47</f>
        <v>0.025204895863826</v>
      </c>
      <c r="N25" s="16">
        <v>106.973</v>
      </c>
      <c r="O25" s="17">
        <v>619.579</v>
      </c>
      <c r="P25" s="59">
        <v>1.851</v>
      </c>
    </row>
    <row r="26" spans="1:23" customHeight="1" ht="22">
      <c r="B26" s="138"/>
      <c r="C26" s="138"/>
      <c r="D26" s="15" t="s">
        <v>30</v>
      </c>
      <c r="E26" s="4">
        <v>78375.754</v>
      </c>
      <c r="F26" s="4">
        <v>25220.185</v>
      </c>
      <c r="G26" s="48">
        <v>1.327</v>
      </c>
      <c r="H26" s="4">
        <v>77602.841</v>
      </c>
      <c r="I26" s="4">
        <v>26220.245</v>
      </c>
      <c r="J26" s="48">
        <v>1.396</v>
      </c>
      <c r="K26" s="4">
        <v>66307.708</v>
      </c>
      <c r="L26" s="48">
        <v>0.888</v>
      </c>
      <c r="M26" s="33">
        <f>F26/$F$47</f>
        <v>0.6967400045064</v>
      </c>
      <c r="N26" s="41">
        <v>23995.53</v>
      </c>
      <c r="O26" s="38">
        <v>10541.463</v>
      </c>
      <c r="P26" s="60">
        <v>1.599</v>
      </c>
    </row>
    <row r="27" spans="1:23" customHeight="1" ht="22">
      <c r="B27" s="138"/>
      <c r="C27" s="154" t="s">
        <v>31</v>
      </c>
      <c r="D27" s="80" t="s">
        <v>14</v>
      </c>
      <c r="E27" s="13">
        <v>3.635</v>
      </c>
      <c r="F27" s="18">
        <v>77.678</v>
      </c>
      <c r="G27" s="45">
        <v>1.003</v>
      </c>
      <c r="H27" s="18">
        <v>5.344</v>
      </c>
      <c r="I27" s="18">
        <v>109.452</v>
      </c>
      <c r="J27" s="45">
        <v>1.274</v>
      </c>
      <c r="K27" s="18">
        <v>14.579</v>
      </c>
      <c r="L27" s="45">
        <v>1.308</v>
      </c>
      <c r="M27" s="34">
        <f>F27/$F$47</f>
        <v>0.0021459545229366</v>
      </c>
      <c r="N27" s="12">
        <v>0.288</v>
      </c>
      <c r="O27" s="13">
        <v>3.33</v>
      </c>
      <c r="P27" s="61">
        <v>1.043</v>
      </c>
    </row>
    <row r="28" spans="1:23" customHeight="1" ht="22">
      <c r="B28" s="138"/>
      <c r="C28" s="155"/>
      <c r="D28" s="81" t="s">
        <v>15</v>
      </c>
      <c r="E28" s="7">
        <v>12.288</v>
      </c>
      <c r="F28" s="7">
        <v>137.87</v>
      </c>
      <c r="G28" s="46">
        <v>1.907</v>
      </c>
      <c r="H28" s="7">
        <v>11.9</v>
      </c>
      <c r="I28" s="7">
        <v>145.121</v>
      </c>
      <c r="J28" s="46">
        <v>1.552</v>
      </c>
      <c r="K28" s="7">
        <v>32.689</v>
      </c>
      <c r="L28" s="46">
        <v>1.023</v>
      </c>
      <c r="M28" s="31">
        <f>F28/$F$47</f>
        <v>0.0038088358361089</v>
      </c>
      <c r="N28" s="6">
        <v>4.312</v>
      </c>
      <c r="O28" s="7">
        <v>42.466</v>
      </c>
      <c r="P28" s="58">
        <v>1.459</v>
      </c>
    </row>
    <row r="29" spans="1:23" customHeight="1" ht="22">
      <c r="B29" s="138"/>
      <c r="C29" s="155"/>
      <c r="D29" s="81" t="s">
        <v>32</v>
      </c>
      <c r="E29" s="9">
        <v>1.262</v>
      </c>
      <c r="F29" s="9">
        <v>46.362</v>
      </c>
      <c r="G29" s="50">
        <v>1.029</v>
      </c>
      <c r="H29" s="9">
        <v>1.481</v>
      </c>
      <c r="I29" s="9">
        <v>73.895</v>
      </c>
      <c r="J29" s="50">
        <v>1.157</v>
      </c>
      <c r="K29" s="9">
        <v>0.683</v>
      </c>
      <c r="L29" s="50">
        <v>0.52</v>
      </c>
      <c r="M29" s="35">
        <f>F29/$F$47</f>
        <v>0.0012808097993304</v>
      </c>
      <c r="N29" s="6">
        <v>0.374</v>
      </c>
      <c r="O29" s="7">
        <v>20.459</v>
      </c>
      <c r="P29" s="58">
        <v>0.795</v>
      </c>
    </row>
    <row r="30" spans="1:23" customHeight="1" ht="22">
      <c r="B30" s="138"/>
      <c r="C30" s="155"/>
      <c r="D30" s="82" t="s">
        <v>28</v>
      </c>
      <c r="E30" s="17">
        <v>583.98</v>
      </c>
      <c r="F30" s="17">
        <v>1902.195</v>
      </c>
      <c r="G30" s="47">
        <v>1.544</v>
      </c>
      <c r="H30" s="17">
        <v>665.762</v>
      </c>
      <c r="I30" s="17">
        <v>2176.626</v>
      </c>
      <c r="J30" s="47">
        <v>1.752</v>
      </c>
      <c r="K30" s="17">
        <v>1533.249</v>
      </c>
      <c r="L30" s="47">
        <v>0.917</v>
      </c>
      <c r="M30" s="32">
        <f>F30/$F$47</f>
        <v>0.052550580135398</v>
      </c>
      <c r="N30" s="16">
        <v>358.711</v>
      </c>
      <c r="O30" s="17">
        <v>1031.023</v>
      </c>
      <c r="P30" s="59">
        <v>2.174</v>
      </c>
    </row>
    <row r="31" spans="1:23" customHeight="1" ht="22">
      <c r="B31" s="138"/>
      <c r="C31" s="156"/>
      <c r="D31" s="15" t="s">
        <v>33</v>
      </c>
      <c r="E31" s="4">
        <v>601.165</v>
      </c>
      <c r="F31" s="4">
        <v>2164.105</v>
      </c>
      <c r="G31" s="48">
        <v>1.516</v>
      </c>
      <c r="H31" s="4">
        <v>684.487</v>
      </c>
      <c r="I31" s="4">
        <v>2505.094</v>
      </c>
      <c r="J31" s="48">
        <v>1.686</v>
      </c>
      <c r="K31" s="4">
        <v>1581.2</v>
      </c>
      <c r="L31" s="48">
        <v>0.921</v>
      </c>
      <c r="M31" s="33">
        <f>F31/$F$47</f>
        <v>0.059786180293773</v>
      </c>
      <c r="N31" s="14">
        <v>363.685</v>
      </c>
      <c r="O31" s="4">
        <v>1097.278</v>
      </c>
      <c r="P31" s="62">
        <v>2.061</v>
      </c>
    </row>
    <row r="32" spans="1:23" customHeight="1" ht="22">
      <c r="B32" s="138"/>
      <c r="C32" s="153" t="s">
        <v>34</v>
      </c>
      <c r="D32" s="80" t="s">
        <v>14</v>
      </c>
      <c r="E32" s="13">
        <v>16109.069</v>
      </c>
      <c r="F32" s="13">
        <v>4513.449</v>
      </c>
      <c r="G32" s="49">
        <v>1.205</v>
      </c>
      <c r="H32" s="13">
        <v>15358.696</v>
      </c>
      <c r="I32" s="13">
        <v>4856.292</v>
      </c>
      <c r="J32" s="49">
        <v>1.303</v>
      </c>
      <c r="K32" s="13">
        <v>8918.052</v>
      </c>
      <c r="L32" s="49">
        <v>0.784</v>
      </c>
      <c r="M32" s="34">
        <f>F32/$F$47</f>
        <v>0.12468982589142</v>
      </c>
      <c r="N32" s="12">
        <v>1051.82</v>
      </c>
      <c r="O32" s="13">
        <v>1138.964</v>
      </c>
      <c r="P32" s="61">
        <v>1.568</v>
      </c>
    </row>
    <row r="33" spans="1:23" customHeight="1" ht="22">
      <c r="B33" s="138"/>
      <c r="C33" s="138"/>
      <c r="D33" s="81" t="s">
        <v>15</v>
      </c>
      <c r="E33" s="7">
        <v>1168.489</v>
      </c>
      <c r="F33" s="7">
        <v>3830.515</v>
      </c>
      <c r="G33" s="46">
        <v>1.211</v>
      </c>
      <c r="H33" s="7">
        <v>1226.076</v>
      </c>
      <c r="I33" s="7">
        <v>3947.545</v>
      </c>
      <c r="J33" s="46">
        <v>1.263</v>
      </c>
      <c r="K33" s="7">
        <v>3896.645</v>
      </c>
      <c r="L33" s="46">
        <v>0.862</v>
      </c>
      <c r="M33" s="31">
        <f>F33/$F$47</f>
        <v>0.10582289695186</v>
      </c>
      <c r="N33" s="6">
        <v>487.522</v>
      </c>
      <c r="O33" s="7">
        <v>1410.089</v>
      </c>
      <c r="P33" s="58">
        <v>1.554</v>
      </c>
    </row>
    <row r="34" spans="1:23" customHeight="1" ht="22">
      <c r="B34" s="138"/>
      <c r="C34" s="138"/>
      <c r="D34" s="81" t="s">
        <v>16</v>
      </c>
      <c r="E34" s="7">
        <v>390.214</v>
      </c>
      <c r="F34" s="7">
        <v>582.864</v>
      </c>
      <c r="G34" s="46">
        <v>1.184</v>
      </c>
      <c r="H34" s="7">
        <v>390.444</v>
      </c>
      <c r="I34" s="7">
        <v>578.351</v>
      </c>
      <c r="J34" s="46">
        <v>1.23</v>
      </c>
      <c r="K34" s="7">
        <v>758.174</v>
      </c>
      <c r="L34" s="46">
        <v>0.797</v>
      </c>
      <c r="M34" s="31">
        <f>F34/$F$47</f>
        <v>0.016102366655384</v>
      </c>
      <c r="N34" s="6">
        <v>1.399</v>
      </c>
      <c r="O34" s="7">
        <v>30.445</v>
      </c>
      <c r="P34" s="58">
        <v>0.913</v>
      </c>
    </row>
    <row r="35" spans="1:23" customHeight="1" ht="22">
      <c r="B35" s="138"/>
      <c r="C35" s="138"/>
      <c r="D35" s="81" t="s">
        <v>17</v>
      </c>
      <c r="E35" s="7">
        <v>10.866</v>
      </c>
      <c r="F35" s="7">
        <v>657.929</v>
      </c>
      <c r="G35" s="46">
        <v>1.342</v>
      </c>
      <c r="H35" s="7">
        <v>9.149</v>
      </c>
      <c r="I35" s="7">
        <v>625.72</v>
      </c>
      <c r="J35" s="46">
        <v>1.318</v>
      </c>
      <c r="K35" s="7">
        <v>0.901</v>
      </c>
      <c r="L35" s="46">
        <v>0.807</v>
      </c>
      <c r="M35" s="31">
        <f>F35/$F$47</f>
        <v>0.018176133697072</v>
      </c>
      <c r="N35" s="6">
        <v>1.327</v>
      </c>
      <c r="O35" s="7">
        <v>121.608</v>
      </c>
      <c r="P35" s="58">
        <v>1.405</v>
      </c>
    </row>
    <row r="36" spans="1:23" customHeight="1" ht="22">
      <c r="B36" s="138"/>
      <c r="C36" s="138"/>
      <c r="D36" s="81" t="s">
        <v>18</v>
      </c>
      <c r="E36" s="7">
        <v>3.569</v>
      </c>
      <c r="F36" s="7">
        <v>738.482</v>
      </c>
      <c r="G36" s="46">
        <v>0.971</v>
      </c>
      <c r="H36" s="7">
        <v>2.638</v>
      </c>
      <c r="I36" s="7">
        <v>700.268</v>
      </c>
      <c r="J36" s="46">
        <v>0.907</v>
      </c>
      <c r="K36" s="7">
        <v>0.069</v>
      </c>
      <c r="L36" s="46">
        <v>0.697</v>
      </c>
      <c r="M36" s="31">
        <f>F36/$F$47</f>
        <v>0.020401513787781</v>
      </c>
      <c r="N36" s="6">
        <v>0.591</v>
      </c>
      <c r="O36" s="7">
        <v>177.133</v>
      </c>
      <c r="P36" s="58">
        <v>0.736</v>
      </c>
    </row>
    <row r="37" spans="1:23" customHeight="1" ht="22">
      <c r="B37" s="138"/>
      <c r="C37" s="138"/>
      <c r="D37" s="81" t="s">
        <v>35</v>
      </c>
      <c r="E37" s="7">
        <v>2796.855</v>
      </c>
      <c r="F37" s="7">
        <v>3001.302</v>
      </c>
      <c r="G37" s="46">
        <v>1.335</v>
      </c>
      <c r="H37" s="7">
        <v>2922.484</v>
      </c>
      <c r="I37" s="7">
        <v>3304.139</v>
      </c>
      <c r="J37" s="74">
        <v>1.376</v>
      </c>
      <c r="K37" s="73">
        <v>3701.862</v>
      </c>
      <c r="L37" s="74">
        <v>0.772</v>
      </c>
      <c r="M37" s="31">
        <f>F37/$F$47</f>
        <v>0.082914822750312</v>
      </c>
      <c r="N37" s="6">
        <v>1919.692</v>
      </c>
      <c r="O37" s="7">
        <v>1598.197</v>
      </c>
      <c r="P37" s="58">
        <v>1.59</v>
      </c>
    </row>
    <row r="38" spans="1:23" customHeight="1" ht="22">
      <c r="B38" s="138"/>
      <c r="C38" s="138"/>
      <c r="D38" s="81" t="s">
        <v>20</v>
      </c>
      <c r="E38" s="7">
        <v>162.349</v>
      </c>
      <c r="F38" s="7">
        <v>750.06</v>
      </c>
      <c r="G38" s="46">
        <v>1.108</v>
      </c>
      <c r="H38" s="7">
        <v>182.614</v>
      </c>
      <c r="I38" s="7">
        <v>849.562</v>
      </c>
      <c r="J38" s="46">
        <v>1.326</v>
      </c>
      <c r="K38" s="7">
        <v>442.083</v>
      </c>
      <c r="L38" s="46">
        <v>0.833</v>
      </c>
      <c r="M38" s="31">
        <f>F38/$F$47</f>
        <v>0.020721370909058</v>
      </c>
      <c r="N38" s="6">
        <v>57.811</v>
      </c>
      <c r="O38" s="7">
        <v>290.715</v>
      </c>
      <c r="P38" s="58">
        <v>1.683</v>
      </c>
    </row>
    <row r="39" spans="1:23" customHeight="1" ht="22">
      <c r="B39" s="138"/>
      <c r="C39" s="138"/>
      <c r="D39" s="81" t="s">
        <v>22</v>
      </c>
      <c r="E39" s="7">
        <v>155.846</v>
      </c>
      <c r="F39" s="7">
        <v>378.971</v>
      </c>
      <c r="G39" s="46">
        <v>1.251</v>
      </c>
      <c r="H39" s="7">
        <v>158.245</v>
      </c>
      <c r="I39" s="7">
        <v>413.503</v>
      </c>
      <c r="J39" s="46">
        <v>1.3</v>
      </c>
      <c r="K39" s="7">
        <v>193.805</v>
      </c>
      <c r="L39" s="46">
        <v>0.805</v>
      </c>
      <c r="M39" s="31">
        <f>F39/$F$47</f>
        <v>0.010469560641518</v>
      </c>
      <c r="N39" s="6">
        <v>4.61</v>
      </c>
      <c r="O39" s="7">
        <v>31.506</v>
      </c>
      <c r="P39" s="58">
        <v>1.183</v>
      </c>
    </row>
    <row r="40" spans="1:23" customHeight="1" ht="22">
      <c r="B40" s="138"/>
      <c r="C40" s="138"/>
      <c r="D40" s="81" t="s">
        <v>23</v>
      </c>
      <c r="E40" s="7">
        <v>248.217</v>
      </c>
      <c r="F40" s="7">
        <v>180.145</v>
      </c>
      <c r="G40" s="46">
        <v>1.24</v>
      </c>
      <c r="H40" s="7">
        <v>253.584</v>
      </c>
      <c r="I40" s="7">
        <v>133.129</v>
      </c>
      <c r="J40" s="46">
        <v>1.526</v>
      </c>
      <c r="K40" s="7">
        <v>17.825</v>
      </c>
      <c r="L40" s="46">
        <v>3.123</v>
      </c>
      <c r="M40" s="31">
        <f>F40/$F$47</f>
        <v>0.0049767370109222</v>
      </c>
      <c r="N40" s="6">
        <v>91.252</v>
      </c>
      <c r="O40" s="7">
        <v>44.376</v>
      </c>
      <c r="P40" s="58">
        <v>3.425</v>
      </c>
    </row>
    <row r="41" spans="1:23" customHeight="1" ht="22">
      <c r="B41" s="138"/>
      <c r="C41" s="138"/>
      <c r="D41" s="83" t="s">
        <v>28</v>
      </c>
      <c r="E41" s="8">
        <v>52968.862</v>
      </c>
      <c r="F41" s="8">
        <v>15041.885</v>
      </c>
      <c r="G41" s="51">
        <v>1.458</v>
      </c>
      <c r="H41" s="8">
        <v>53263.314</v>
      </c>
      <c r="I41" s="8">
        <v>15899.073</v>
      </c>
      <c r="J41" s="51">
        <v>1.567</v>
      </c>
      <c r="K41" s="8">
        <v>60923.204</v>
      </c>
      <c r="L41" s="51">
        <v>0.896</v>
      </c>
      <c r="M41" s="31">
        <f>F41/$F$47</f>
        <v>0.41555139356372</v>
      </c>
      <c r="N41" s="6">
        <v>23494.236</v>
      </c>
      <c r="O41" s="7">
        <v>7979.486</v>
      </c>
      <c r="P41" s="58">
        <v>1.676</v>
      </c>
    </row>
    <row r="42" spans="1:23" customHeight="1" ht="22">
      <c r="B42" s="138"/>
      <c r="C42" s="138"/>
      <c r="D42" s="81" t="s">
        <v>36</v>
      </c>
      <c r="E42" s="7">
        <v>10850.069</v>
      </c>
      <c r="F42" s="7">
        <v>1211.489</v>
      </c>
      <c r="G42" s="46">
        <v>1.089</v>
      </c>
      <c r="H42" s="7">
        <v>10937.982</v>
      </c>
      <c r="I42" s="7">
        <v>1292.004</v>
      </c>
      <c r="J42" s="46">
        <v>1.185</v>
      </c>
      <c r="K42" s="7">
        <v>3505.956</v>
      </c>
      <c r="L42" s="46">
        <v>0.714</v>
      </c>
      <c r="M42" s="35">
        <f>F42/$F$47</f>
        <v>0.033468939713149</v>
      </c>
      <c r="N42" s="6">
        <v>6662.767</v>
      </c>
      <c r="O42" s="7">
        <v>364.704</v>
      </c>
      <c r="P42" s="58">
        <v>1.18</v>
      </c>
    </row>
    <row r="43" spans="1:23" customHeight="1" ht="22">
      <c r="B43" s="138"/>
      <c r="C43" s="138"/>
      <c r="D43" s="84" t="s">
        <v>37</v>
      </c>
      <c r="E43" s="5">
        <v>94.532</v>
      </c>
      <c r="F43" s="5">
        <v>1351.443</v>
      </c>
      <c r="G43" s="52">
        <v>1.167</v>
      </c>
      <c r="H43" s="5">
        <v>99.587</v>
      </c>
      <c r="I43" s="5">
        <v>1446.731</v>
      </c>
      <c r="J43" s="52">
        <v>1.212</v>
      </c>
      <c r="K43" s="5">
        <v>328.371</v>
      </c>
      <c r="L43" s="52">
        <v>0.99</v>
      </c>
      <c r="M43" s="31">
        <f>F43/$F$47</f>
        <v>0.037335348726036</v>
      </c>
      <c r="N43" s="16">
        <v>61.467</v>
      </c>
      <c r="O43" s="72">
        <v>653.152</v>
      </c>
      <c r="P43" s="59">
        <v>1.26</v>
      </c>
    </row>
    <row r="44" spans="1:23" customHeight="1" ht="22">
      <c r="B44" s="138"/>
      <c r="C44" s="138"/>
      <c r="D44" s="85" t="s">
        <v>38</v>
      </c>
      <c r="E44" s="11">
        <v>84958.937</v>
      </c>
      <c r="F44" s="11">
        <v>32238.534</v>
      </c>
      <c r="G44" s="53">
        <v>1.31</v>
      </c>
      <c r="H44" s="11">
        <v>84804.813</v>
      </c>
      <c r="I44" s="11">
        <v>34046.317</v>
      </c>
      <c r="J44" s="53">
        <v>1.392</v>
      </c>
      <c r="K44" s="11">
        <v>82686.947</v>
      </c>
      <c r="L44" s="53">
        <v>0.864</v>
      </c>
      <c r="M44" s="66">
        <f>F44/$F$47</f>
        <v>0.89063091029823</v>
      </c>
      <c r="N44" s="10">
        <v>33834.494</v>
      </c>
      <c r="O44" s="11">
        <v>13840.375</v>
      </c>
      <c r="P44" s="63">
        <v>1.573</v>
      </c>
    </row>
    <row r="45" spans="1:23" customHeight="1" ht="22">
      <c r="B45" s="138"/>
      <c r="C45" s="138"/>
      <c r="D45" s="86" t="s">
        <v>24</v>
      </c>
      <c r="E45" s="9">
        <v>672.697</v>
      </c>
      <c r="F45" s="9">
        <v>3046.526</v>
      </c>
      <c r="G45" s="50">
        <v>1.174</v>
      </c>
      <c r="H45" s="9">
        <v>652.462</v>
      </c>
      <c r="I45" s="9">
        <v>3015.017</v>
      </c>
      <c r="J45" s="50">
        <v>1.131</v>
      </c>
      <c r="K45" s="9">
        <v>399.571</v>
      </c>
      <c r="L45" s="50">
        <v>0.546</v>
      </c>
      <c r="M45" s="35">
        <f>F45/$F$47</f>
        <v>0.084164193837946</v>
      </c>
      <c r="N45" s="42">
        <v>61.849</v>
      </c>
      <c r="O45" s="39">
        <v>421.807</v>
      </c>
      <c r="P45" s="64">
        <v>1.183</v>
      </c>
    </row>
    <row r="46" spans="1:23" customHeight="1" ht="22">
      <c r="B46" s="138"/>
      <c r="C46" s="157"/>
      <c r="D46" s="81" t="s">
        <v>29</v>
      </c>
      <c r="E46" s="8">
        <v>9612.26</v>
      </c>
      <c r="F46" s="8">
        <v>912.352</v>
      </c>
      <c r="G46" s="51">
        <v>1.417</v>
      </c>
      <c r="H46" s="8">
        <v>9585.117</v>
      </c>
      <c r="I46" s="8">
        <v>957.486</v>
      </c>
      <c r="J46" s="51">
        <v>1.299</v>
      </c>
      <c r="K46" s="8">
        <v>199.984</v>
      </c>
      <c r="L46" s="51">
        <v>1.121</v>
      </c>
      <c r="M46" s="36">
        <f>F46/$F$47</f>
        <v>0.025204895863826</v>
      </c>
      <c r="N46" s="16">
        <v>106.973</v>
      </c>
      <c r="O46" s="17">
        <v>619.579</v>
      </c>
      <c r="P46" s="59">
        <v>1.851</v>
      </c>
    </row>
    <row r="47" spans="1:23" customHeight="1" ht="22">
      <c r="B47" s="139"/>
      <c r="C47" s="88"/>
      <c r="D47" s="87" t="s">
        <v>39</v>
      </c>
      <c r="E47" s="28">
        <v>95243.894</v>
      </c>
      <c r="F47" s="28">
        <v>36197.412</v>
      </c>
      <c r="G47" s="54">
        <v>1.3</v>
      </c>
      <c r="H47" s="28">
        <v>95042.392</v>
      </c>
      <c r="I47" s="28">
        <v>38018.82</v>
      </c>
      <c r="J47" s="54">
        <v>1.365</v>
      </c>
      <c r="K47" s="28">
        <v>83286.502</v>
      </c>
      <c r="L47" s="54">
        <v>0.862</v>
      </c>
      <c r="M47" s="37">
        <f>SUM(M44:M46)</f>
        <v>1</v>
      </c>
      <c r="N47" s="43">
        <v>34003.316</v>
      </c>
      <c r="O47" s="28">
        <v>14881.761</v>
      </c>
      <c r="P47" s="65">
        <v>1.568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64376.671</v>
      </c>
      <c r="F51" s="108"/>
      <c r="G51" s="109">
        <v>400.895</v>
      </c>
      <c r="H51" s="110"/>
      <c r="I51" s="111">
        <v>13690.564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2008.611</v>
      </c>
      <c r="F52" s="114"/>
      <c r="G52" s="113">
        <v>77.641</v>
      </c>
      <c r="H52" s="114"/>
      <c r="I52" s="115">
        <v>1510.943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9944.408</v>
      </c>
      <c r="F53" s="114"/>
      <c r="G53" s="113">
        <v>16.515</v>
      </c>
      <c r="H53" s="114"/>
      <c r="I53" s="115">
        <v>203.117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15.68</v>
      </c>
      <c r="F54" s="121"/>
      <c r="G54" s="120">
        <v>0.944</v>
      </c>
      <c r="H54" s="121"/>
      <c r="I54" s="122">
        <v>89.378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76345.37</v>
      </c>
      <c r="F55" s="93"/>
      <c r="G55" s="92">
        <v>495.995</v>
      </c>
      <c r="H55" s="93"/>
      <c r="I55" s="94">
        <v>15494.002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2021.5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